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ameresco.sharepoint.com/sites/DEEMTeam/Shared Documents/General/CharX-Input Work/Utility/PAC/PAC25/"/>
    </mc:Choice>
  </mc:AlternateContent>
  <xr:revisionPtr revIDLastSave="14" documentId="8_{30BACED9-5EFE-4D2F-AEE0-EFED20F71F79}" xr6:coauthVersionLast="47" xr6:coauthVersionMax="47" xr10:uidLastSave="{710BD133-B3E5-4D12-AB9A-2BCE8238DD92}"/>
  <bookViews>
    <workbookView xWindow="-30828" yWindow="-108" windowWidth="30936" windowHeight="16776" xr2:uid="{F391FC3B-7328-4D3C-B31F-2C10702CFCFB}"/>
  </bookViews>
  <sheets>
    <sheet name="Introduction" sheetId="1" r:id="rId1"/>
    <sheet name="Commercial" sheetId="2" r:id="rId2"/>
    <sheet name="Industrial" sheetId="3" r:id="rId3"/>
    <sheet name="Irrigation" sheetId="4" r:id="rId4"/>
    <sheet name="ET Screen" sheetId="8" r:id="rId5"/>
    <sheet name="RTF Non-Res Crosswalk" sheetId="7" r:id="rId6"/>
    <sheet name="CAeTRM Crosswalk" sheetId="5" r:id="rId7"/>
    <sheet name="Reviewer Feedback" sheetId="6" r:id="rId8"/>
  </sheet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788</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6" hidden="1">'CAeTRM Crosswalk'!$B$6:$L$6</definedName>
    <definedName name="_xlnm._FilterDatabase" localSheetId="1" hidden="1">Commercial!$A$4:$AM$287</definedName>
    <definedName name="_xlnm._FilterDatabase" localSheetId="2" hidden="1">Industrial!$A$4:$R$186</definedName>
    <definedName name="_xlnm._FilterDatabase" localSheetId="5" hidden="1">'RTF Non-Res Crosswalk'!$A$7:$M$77</definedName>
    <definedName name="_Key1" localSheetId="1" hidden="1">#REF!</definedName>
    <definedName name="_Key1" localSheetId="4" hidden="1">#REF!</definedName>
    <definedName name="_Key1" localSheetId="2" hidden="1">#REF!</definedName>
    <definedName name="_Key1" localSheetId="0" hidden="1">#REF!</definedName>
    <definedName name="_Key1" localSheetId="7" hidden="1">#REF!</definedName>
    <definedName name="_Key1" localSheetId="5" hidden="1">#REF!</definedName>
    <definedName name="_Key1" hidden="1">#REF!</definedName>
    <definedName name="_Key2" localSheetId="1" hidden="1">#REF!</definedName>
    <definedName name="_Key2" localSheetId="2" hidden="1">#REF!</definedName>
    <definedName name="_Key2" localSheetId="7" hidden="1">#REF!</definedName>
    <definedName name="_Key2" localSheetId="5" hidden="1">#REF!</definedName>
    <definedName name="_Key2" hidden="1">#REF!</definedName>
    <definedName name="_Order1" hidden="1">255</definedName>
    <definedName name="_Sort" localSheetId="1" hidden="1">#REF!</definedName>
    <definedName name="_Sort" localSheetId="4" hidden="1">#REF!</definedName>
    <definedName name="_Sort" localSheetId="2" hidden="1">#REF!</definedName>
    <definedName name="_Sort" localSheetId="0" hidden="1">#REF!</definedName>
    <definedName name="_Sort" localSheetId="7" hidden="1">#REF!</definedName>
    <definedName name="_Sort" localSheetId="5" hidden="1">#REF!</definedName>
    <definedName name="_Sort" hidden="1">#REF!</definedName>
    <definedName name="_Sort2" localSheetId="1" hidden="1">#REF!</definedName>
    <definedName name="_Sort2" localSheetId="2" hidden="1">#REF!</definedName>
    <definedName name="_Sort2" localSheetId="7" hidden="1">#REF!</definedName>
    <definedName name="_Sort2" localSheetId="5" hidden="1">#REF!</definedName>
    <definedName name="_Sort2" hidden="1">#REF!</definedName>
    <definedName name="cat_input" localSheetId="1">#REF!</definedName>
    <definedName name="cat_input" localSheetId="4">#REF!</definedName>
    <definedName name="cat_input" localSheetId="2">#REF!</definedName>
    <definedName name="cat_input" localSheetId="5">#REF!</definedName>
    <definedName name="cat_input">#REF!</definedName>
    <definedName name="cat_match" localSheetId="1">#REF!</definedName>
    <definedName name="cat_match" localSheetId="4">#REF!</definedName>
    <definedName name="cat_match" localSheetId="2">#REF!</definedName>
    <definedName name="cat_match" localSheetId="5">#REF!</definedName>
    <definedName name="cat_match">#REF!</definedName>
    <definedName name="COMmeasures" localSheetId="1">INDIRECT("'Combined ESR'!$A$" &amp;#REF! &amp; ":$A$" &amp;#REF! )</definedName>
    <definedName name="COMmeasures" localSheetId="4">INDIRECT("'Combined ESR'!$A$" &amp;#REF! &amp; ":$A$" &amp;#REF! )</definedName>
    <definedName name="COMmeasures" localSheetId="2">INDIRECT("'Combined ESR'!$A$" &amp;#REF! &amp; ":$A$" &amp;#REF! )</definedName>
    <definedName name="COMmeasures" localSheetId="5">INDIRECT("'Combined ESR'!$A$" &amp;#REF! &amp; ":$A$" &amp;#REF! )</definedName>
    <definedName name="COMmeasures">INDIRECT("'Combined ESR'!$A$" &amp;#REF! &amp; ":$A$" &amp;#REF! )</definedName>
    <definedName name="Commercial_Data" localSheetId="1">#REF!</definedName>
    <definedName name="Commercial_Data" localSheetId="4">#REF!</definedName>
    <definedName name="Commercial_Data" localSheetId="2">#REF!</definedName>
    <definedName name="Commercial_Data" localSheetId="0">#REF!</definedName>
    <definedName name="Commercial_Data" localSheetId="5">#REF!</definedName>
    <definedName name="Commercial_Data">#REF!</definedName>
    <definedName name="discount_rate" localSheetId="1">#REF!</definedName>
    <definedName name="discount_rate" localSheetId="4">#REF!</definedName>
    <definedName name="discount_rate" localSheetId="2">#REF!</definedName>
    <definedName name="discount_rate" localSheetId="5">#REF!</definedName>
    <definedName name="discount_rate">#REF!</definedName>
    <definedName name="dszgfh" localSheetId="1" hidden="1">#REF!</definedName>
    <definedName name="dszgfh" localSheetId="2" hidden="1">#REF!</definedName>
    <definedName name="dszgfh" localSheetId="5" hidden="1">#REF!</definedName>
    <definedName name="dszgfh" hidden="1">#REF!</definedName>
    <definedName name="EMD" localSheetId="1">#REF!</definedName>
    <definedName name="EMD" localSheetId="4">#REF!</definedName>
    <definedName name="EMD" localSheetId="2">#REF!</definedName>
    <definedName name="EMD" localSheetId="5">#REF!</definedName>
    <definedName name="EMD">#REF!</definedName>
    <definedName name="End_Use_list" localSheetId="1">#REF!</definedName>
    <definedName name="End_Use_list" localSheetId="4">#REF!</definedName>
    <definedName name="End_Use_list" localSheetId="2">#REF!</definedName>
    <definedName name="End_Use_list" localSheetId="5">#REF!</definedName>
    <definedName name="End_Use_list">#REF!</definedName>
    <definedName name="EndUseCode" localSheetId="1">#REF!</definedName>
    <definedName name="EndUseCode" localSheetId="4">#REF!</definedName>
    <definedName name="EndUseCode" localSheetId="2">#REF!</definedName>
    <definedName name="EndUseCode" localSheetId="0">#REF!</definedName>
    <definedName name="EndUseCode" localSheetId="5">#REF!</definedName>
    <definedName name="EndUseCode">#REF!</definedName>
    <definedName name="ID_CrossCheck" localSheetId="1">#REF!</definedName>
    <definedName name="ID_CrossCheck" localSheetId="4">#REF!</definedName>
    <definedName name="ID_CrossCheck" localSheetId="2">#REF!</definedName>
    <definedName name="ID_CrossCheck" localSheetId="5">#REF!</definedName>
    <definedName name="ID_CrossCheck">#REF!</definedName>
    <definedName name="industrial" localSheetId="1">#REF!</definedName>
    <definedName name="industrial" localSheetId="4">#REF!</definedName>
    <definedName name="industrial" localSheetId="2">#REF!</definedName>
    <definedName name="industrial" localSheetId="0">#REF!</definedName>
    <definedName name="industrial" localSheetId="5">#REF!</definedName>
    <definedName name="industrial">#REF!</definedName>
    <definedName name="Industrial_Data" localSheetId="1">#REF!</definedName>
    <definedName name="Industrial_Data" localSheetId="4">#REF!</definedName>
    <definedName name="Industrial_Data" localSheetId="2">#REF!</definedName>
    <definedName name="Industrial_Data" localSheetId="0">#REF!</definedName>
    <definedName name="Industrial_Data" localSheetId="5">#REF!</definedName>
    <definedName name="Industrial_Data">#REF!</definedName>
    <definedName name="MasterSourceCode" localSheetId="1">#REF!</definedName>
    <definedName name="MasterSourceCode" localSheetId="4">#REF!</definedName>
    <definedName name="MasterSourceCode" localSheetId="2">#REF!</definedName>
    <definedName name="MasterSourceCode" localSheetId="5">#REF!</definedName>
    <definedName name="MasterSourceCode">#REF!</definedName>
    <definedName name="Measure_List" localSheetId="1">#REF!</definedName>
    <definedName name="Measure_List" localSheetId="4">#REF!</definedName>
    <definedName name="Measure_List" localSheetId="2">#REF!</definedName>
    <definedName name="Measure_List" localSheetId="5">#REF!</definedName>
    <definedName name="Measure_List">#REF!</definedName>
    <definedName name="old" localSheetId="1">#REF!</definedName>
    <definedName name="old" localSheetId="4">#REF!</definedName>
    <definedName name="old" localSheetId="2">#REF!</definedName>
    <definedName name="old" localSheetId="0">#REF!</definedName>
    <definedName name="old" localSheetId="5">#REF!</definedName>
    <definedName name="old">#REF!</definedName>
    <definedName name="Res_Ctlg" localSheetId="1">#REF!</definedName>
    <definedName name="Res_Ctlg" localSheetId="4">#REF!</definedName>
    <definedName name="Res_Ctlg" localSheetId="2">#REF!</definedName>
    <definedName name="Res_Ctlg" localSheetId="5">#REF!</definedName>
    <definedName name="Res_Ctlg">#REF!</definedName>
    <definedName name="Residential_Data" localSheetId="1">#REF!</definedName>
    <definedName name="Residential_Data" localSheetId="4">#REF!</definedName>
    <definedName name="Residential_Data" localSheetId="2">#REF!</definedName>
    <definedName name="Residential_Data" localSheetId="0">#REF!</definedName>
    <definedName name="Residential_Data" localSheetId="5">#REF!</definedName>
    <definedName name="Residential_Data">#REF!</definedName>
    <definedName name="RESmeasures" localSheetId="1">INDIRECT("'Combined ESR'!$A$" &amp;#REF! &amp; ":$A$" &amp; (#REF!-1) )</definedName>
    <definedName name="RESmeasures" localSheetId="4">INDIRECT("'Combined ESR'!$A$" &amp;#REF! &amp; ":$A$" &amp; (#REF!-1) )</definedName>
    <definedName name="RESmeasures" localSheetId="2">INDIRECT("'Combined ESR'!$A$" &amp;#REF! &amp; ":$A$" &amp; (#REF!-1) )</definedName>
    <definedName name="RESmeasures" localSheetId="5">INDIRECT("'Combined ESR'!$A$" &amp;#REF! &amp; ":$A$" &amp; (#REF!-1) )</definedName>
    <definedName name="RESmeasures">INDIRECT("'Combined ESR'!$A$" &amp;#REF! &amp; ":$A$" &amp; (#REF!-1) )</definedName>
    <definedName name="ResNEMCode" localSheetId="1">#REF!</definedName>
    <definedName name="ResNEMCode" localSheetId="4">#REF!</definedName>
    <definedName name="ResNEMCode" localSheetId="2">#REF!</definedName>
    <definedName name="ResNEMCode" localSheetId="5">#REF!</definedName>
    <definedName name="ResNEMCode">#REF!</definedName>
    <definedName name="ResNEMSourceCode" localSheetId="1">#REF!</definedName>
    <definedName name="ResNEMSourceCode" localSheetId="4">#REF!</definedName>
    <definedName name="ResNEMSourceCode" localSheetId="2">#REF!</definedName>
    <definedName name="ResNEMSourceCode" localSheetId="5">#REF!</definedName>
    <definedName name="ResNEMSourceCode">#REF!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tbl_LEDLampEfficacy" localSheetId="1">#REF!</definedName>
    <definedName name="tbl_LEDLampEfficacy" localSheetId="4">#REF!</definedName>
    <definedName name="tbl_LEDLampEfficacy" localSheetId="2">#REF!</definedName>
    <definedName name="tbl_LEDLampEfficacy" localSheetId="5">#REF!</definedName>
    <definedName name="tbl_LEDLampEfficacy">#REF!</definedName>
    <definedName name="tcqualres2016" localSheetId="1">#REF!</definedName>
    <definedName name="tcqualres2016" localSheetId="4">#REF!</definedName>
    <definedName name="tcqualres2016" localSheetId="2">#REF!</definedName>
    <definedName name="tcqualres2016" localSheetId="5">#REF!</definedName>
    <definedName name="tcqualres2016">#REF!</definedName>
    <definedName name="test" localSheetId="1">#REF!</definedName>
    <definedName name="test" localSheetId="4">#REF!</definedName>
    <definedName name="test" localSheetId="2">#REF!</definedName>
    <definedName name="test" localSheetId="0">#REF!</definedName>
    <definedName name="test" localSheetId="5">#REF!</definedName>
    <definedName name="test">#REF!</definedName>
    <definedName name="today" localSheetId="1">#REF!</definedName>
    <definedName name="today" localSheetId="4">#REF!</definedName>
    <definedName name="today" localSheetId="2">#REF!</definedName>
    <definedName name="today" localSheetId="0">#REF!</definedName>
    <definedName name="today" localSheetId="5">#REF!</definedName>
    <definedName name="today">#REF!</definedName>
    <definedName name="xxx" localSheetId="1">#REF!</definedName>
    <definedName name="xxx" localSheetId="4">#REF!</definedName>
    <definedName name="xxx" localSheetId="2">#REF!</definedName>
    <definedName name="xxx" localSheetId="0">#REF!</definedName>
    <definedName name="xxx" localSheetId="5">#REF!</definedName>
    <definedName name="xxx">#REF!</definedName>
  </definedNames>
  <calcPr calcId="191028"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2" i="7" l="1"/>
  <c r="V12" i="7"/>
  <c r="U13" i="7"/>
  <c r="V13" i="7"/>
  <c r="V11" i="7"/>
  <c r="U11" i="7"/>
  <c r="V10" i="7"/>
  <c r="U10" i="7"/>
  <c r="V9" i="7"/>
  <c r="U9" i="7"/>
  <c r="V8" i="7"/>
  <c r="U8" i="7"/>
  <c r="A6" i="4" l="1"/>
  <c r="T2" i="4"/>
  <c r="S2" i="4"/>
  <c r="A12" i="4" l="1"/>
  <c r="A13" i="4"/>
  <c r="A10" i="4"/>
  <c r="A8" i="4"/>
  <c r="A7" i="4"/>
  <c r="A14" i="4" l="1"/>
  <c r="A11" i="4"/>
  <c r="A16" i="4" l="1"/>
  <c r="A15" i="4"/>
  <c r="A17" i="4"/>
  <c r="A18" i="4" l="1"/>
  <c r="A19" i="4" l="1"/>
  <c r="A20" i="4" l="1"/>
  <c r="A21" i="4"/>
  <c r="A22" i="4" l="1"/>
  <c r="A23" i="4" l="1"/>
  <c r="A24" i="4" l="1"/>
  <c r="A2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AEG</author>
  </authors>
  <commentList>
    <comment ref="F4" authorId="0" shapeId="0" xr:uid="{3FD0DCA3-68F1-4970-BD68-7B65E635DE7A}">
      <text>
        <r>
          <rPr>
            <b/>
            <sz val="9"/>
            <color indexed="81"/>
            <rFont val="Tahoma"/>
            <family val="2"/>
          </rPr>
          <t>AEG:</t>
        </r>
        <r>
          <rPr>
            <sz val="9"/>
            <color indexed="81"/>
            <rFont val="Tahoma"/>
            <family val="2"/>
          </rPr>
          <t xml:space="preserve">
Measures marked with an "x" indicate measures that were judged to be emerging</t>
        </r>
      </text>
    </comment>
    <comment ref="P4" authorId="0" shapeId="0" xr:uid="{E5D1E814-312E-4747-A209-ACE9B1FB8210}">
      <text>
        <r>
          <rPr>
            <sz val="9"/>
            <color indexed="81"/>
            <rFont val="Tahoma"/>
            <family val="2"/>
          </rPr>
          <t xml:space="preserve">The equipment list currently includes line-items that are not technically energy efficiency measures but rather efficiency levels that describe the baseline. These line-items are the technologies that energy efficiency options will be compared to, and are identified by the "BL" identifier in this column.
The pre-existing baseline ("E0") is not reflected in this list; only the Replace-on-Burnout baseline.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AEG</author>
  </authors>
  <commentList>
    <comment ref="F4" authorId="0" shapeId="0" xr:uid="{DC003D0D-5D1C-4F7F-83AE-F2F593C8B91A}">
      <text>
        <r>
          <rPr>
            <b/>
            <sz val="9"/>
            <color indexed="81"/>
            <rFont val="Tahoma"/>
            <family val="2"/>
          </rPr>
          <t>AEG:</t>
        </r>
        <r>
          <rPr>
            <sz val="9"/>
            <color indexed="81"/>
            <rFont val="Tahoma"/>
            <family val="2"/>
          </rPr>
          <t xml:space="preserve">
Measures marked with an "x" indicate measures that were judged to be emerging</t>
        </r>
      </text>
    </comment>
    <comment ref="P4" authorId="0" shapeId="0" xr:uid="{484C52DC-2F84-468F-8D7B-915969C7EFEF}">
      <text>
        <r>
          <rPr>
            <sz val="9"/>
            <color indexed="81"/>
            <rFont val="Tahoma"/>
            <family val="2"/>
          </rPr>
          <t xml:space="preserve">The equipment list currently includes line-items that are not technically energy efficiency measures but rather efficiency levels that describe the baseline. These line-items are the technologies that energy efficiency options will be compared to, and are identified by the "BL" identifier in this column.
The pre-existing baseline ("E0") is not reflected in this list; only the Replace-on-Burnout baseline.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AEG</author>
  </authors>
  <commentList>
    <comment ref="F4" authorId="0" shapeId="0" xr:uid="{39751CB8-D6DC-4166-B2B2-51941CF001DE}">
      <text>
        <r>
          <rPr>
            <b/>
            <sz val="9"/>
            <color indexed="81"/>
            <rFont val="Tahoma"/>
            <family val="2"/>
          </rPr>
          <t>AEG:</t>
        </r>
        <r>
          <rPr>
            <sz val="9"/>
            <color indexed="81"/>
            <rFont val="Tahoma"/>
            <family val="2"/>
          </rPr>
          <t xml:space="preserve">
Measures marked with an "x" indicate measures that were judged to be emerging</t>
        </r>
      </text>
    </comment>
    <comment ref="P4" authorId="0" shapeId="0" xr:uid="{D39BCA56-1861-4D2E-9724-6491D5C848AF}">
      <text>
        <r>
          <rPr>
            <sz val="9"/>
            <color indexed="81"/>
            <rFont val="Tahoma"/>
            <family val="2"/>
          </rPr>
          <t xml:space="preserve">The equipment list currently includes line-items that are not technically energy efficiency measures but rather efficiency levels that describe the baseline. These line-items are the technologies that energy efficiency options will be compared to, and are identified by the "BL" identifier in this column.
The pre-existing baseline ("E0") is not reflected in this list; only the Replace-on-Burnout baseline. </t>
        </r>
      </text>
    </comment>
  </commentList>
</comments>
</file>

<file path=xl/sharedStrings.xml><?xml version="1.0" encoding="utf-8"?>
<sst xmlns="http://schemas.openxmlformats.org/spreadsheetml/2006/main" count="6368" uniqueCount="1800">
  <si>
    <t>Introduction</t>
  </si>
  <si>
    <t>This spreadsheet contains the measures/technologies/options for inclusion in our potential study analysis. These "lists" are grouped into the following categories.</t>
  </si>
  <si>
    <t>Commercial</t>
  </si>
  <si>
    <t>Industrial</t>
  </si>
  <si>
    <t>Irrigation</t>
  </si>
  <si>
    <t>Measures are Separated into Several Categories for each Sector:</t>
  </si>
  <si>
    <t>Equipment EE Measures</t>
  </si>
  <si>
    <t>are efficient energy-consuming pieces of equipment that save energy by providing the same service with a lower energy requirement than a standard unit. An example is an ENERGY STAR refrigerator that replaces a standard efficiency refrigerator. AEG models usage for these (and their baseline counterparts) within the LoadMAP Baseline end-use forecasting module, and the savings for these are evaluated within the potential module.</t>
  </si>
  <si>
    <t>Non-Equipment EE Measures</t>
  </si>
  <si>
    <t>save energy by reducing the need for delivered energy, but do not involve replacement or purchase of major end-use equipment (such as a refrigerator or air conditioner). Since measure installation is not typically tied to a piece of equipment reaching end of useful life, these are typically categorized as “retrofit” measures. An example would be an insulation or connected thermostat measure that results in both cooling and heating savings throughout various cooling and heating technologies.</t>
  </si>
  <si>
    <t>***</t>
  </si>
  <si>
    <t>Please note that the modeling of Ductless Heat Pumps, Dishwashers, and Clothes Washers does not follow this distinction. This energy consuming equipment is included as a non-equipment measure. This is explained in the Additional Considerations section below.</t>
  </si>
  <si>
    <t>Screened Out Measures</t>
  </si>
  <si>
    <t>are measures that were screened out of this analysis for reasons of applicability, availability, or feasibility. These in particular include measures that may have been in the prior study but are now being screened out by AEG.</t>
  </si>
  <si>
    <t>We have also included several mapping columns within the measure list:</t>
  </si>
  <si>
    <t>Emerging Technology</t>
  </si>
  <si>
    <t>The equipment and measures listed here are classified as emerging if they are in the pilot stage with expected near-term commercialization, or if they are commercially available but with low market penetration.</t>
  </si>
  <si>
    <t>Emerging technologies were added from our Emerging Technology Database and selected through a screening process based on applicability and feasibility.</t>
  </si>
  <si>
    <t>RTF</t>
  </si>
  <si>
    <t xml:space="preserve">This column identifies measures which are covered by either active or recently deactivated Regional Technical Forum workbooks. This may also include measures that are included within the 2021 Power Plan. </t>
  </si>
  <si>
    <t>New for 2025 CPA</t>
  </si>
  <si>
    <t>Measures that were not included in the previous CPA are identified in a column as "New for 2025 CPA".</t>
  </si>
  <si>
    <t>Measure List Review Instructions</t>
  </si>
  <si>
    <t>Please provide your measure-specific feedback in the column to the right of the measure list. If it is preferred to have a column per reviewer, these can be added further to the right. AEG will then collate this feedback and provide our responses. Please do not add comments or notes on cells within the actual list, as those are difficult to separate out.
Examples of measure-specific feedback could include:
- Questions regarding the inclusion or applicability of the measure or efficiency level 
- Suggestions regarding higher-priority or higher-quality sourcing</t>
  </si>
  <si>
    <t>Other feedback that is not relevant to a particular measure entry can be provided in the "Reviewer Feedback" sheet. Examples of this type of feedback may include:
- Concerns regarding overall Source Hierarchy (see table below)
- Suggestions regarding other measures that should be included/questions as to why some measures were not included
- Other overarching questions about the whole measure list, rather than one particular measure</t>
  </si>
  <si>
    <t>Source Hierarchy</t>
  </si>
  <si>
    <t>Priority</t>
  </si>
  <si>
    <t>Washington</t>
  </si>
  <si>
    <t>Idaho</t>
  </si>
  <si>
    <t>Utah</t>
  </si>
  <si>
    <t>Wyoming</t>
  </si>
  <si>
    <t>California</t>
  </si>
  <si>
    <t>Primary</t>
  </si>
  <si>
    <t>RMP Ex-Ante Measure Characterizations** 
RTF with Adjustments***</t>
  </si>
  <si>
    <r>
      <t>RMP Ex-Ante Measure Characterizations** 
RTF with Adjustments</t>
    </r>
    <r>
      <rPr>
        <sz val="11"/>
        <color rgb="FF000000"/>
        <rFont val="Aptos"/>
        <family val="2"/>
      </rPr>
      <t>***</t>
    </r>
  </si>
  <si>
    <t>California Technical Forum Electronic TRM (www.caetrm.com)****</t>
  </si>
  <si>
    <t>Secondary</t>
  </si>
  <si>
    <t>2021 Power Plan*
Program-Specific Evaluations</t>
  </si>
  <si>
    <t>RMP Ex-Ante Measure Characterizations**
Idaho Power TRM
Program-Specific Evaluations</t>
  </si>
  <si>
    <t>Idaho Power TRM 
Xcel Energy Colorado DSM Plan
Program-Specific Evaluations</t>
  </si>
  <si>
    <t>RTF with Adjustments*** | 2023 CPUC P&amp;G Study
Program-Specific Evaluations</t>
  </si>
  <si>
    <t>Other</t>
  </si>
  <si>
    <r>
      <t>California eTRM
RMP** | National Sources</t>
    </r>
    <r>
      <rPr>
        <vertAlign val="superscript"/>
        <sz val="11"/>
        <color rgb="FF000000"/>
        <rFont val="Aptos"/>
        <family val="2"/>
      </rPr>
      <t xml:space="preserve">† </t>
    </r>
    <r>
      <rPr>
        <sz val="11"/>
        <color rgb="FF000000"/>
        <rFont val="Aptos"/>
        <family val="2"/>
      </rPr>
      <t xml:space="preserve">
Other Regularly Updated TRMs</t>
    </r>
    <r>
      <rPr>
        <vertAlign val="superscript"/>
        <sz val="11"/>
        <color rgb="FF000000"/>
        <rFont val="Aptos"/>
        <family val="2"/>
      </rPr>
      <t>‡</t>
    </r>
  </si>
  <si>
    <r>
      <t>2021PP* | California eTRM
National Sources</t>
    </r>
    <r>
      <rPr>
        <vertAlign val="superscript"/>
        <sz val="11"/>
        <color rgb="FF000000"/>
        <rFont val="Aptos"/>
        <family val="2"/>
      </rPr>
      <t>†</t>
    </r>
    <r>
      <rPr>
        <sz val="11"/>
        <color rgb="FF000000"/>
        <rFont val="Aptos"/>
        <family val="2"/>
      </rPr>
      <t xml:space="preserve"> 
Other Regularly Updated TRMs</t>
    </r>
    <r>
      <rPr>
        <vertAlign val="superscript"/>
        <sz val="11"/>
        <color rgb="FF000000"/>
        <rFont val="Aptos"/>
        <family val="2"/>
      </rPr>
      <t>‡</t>
    </r>
  </si>
  <si>
    <r>
      <t>CMUA TRM | 2021PP* 
National Sources</t>
    </r>
    <r>
      <rPr>
        <vertAlign val="superscript"/>
        <sz val="11"/>
        <color rgb="FF000000"/>
        <rFont val="Aptos"/>
        <family val="2"/>
      </rPr>
      <t xml:space="preserve">†
</t>
    </r>
    <r>
      <rPr>
        <sz val="11"/>
        <color rgb="FF000000"/>
        <rFont val="Aptos"/>
        <family val="2"/>
      </rPr>
      <t>Other Regularly Updated TRMs</t>
    </r>
    <r>
      <rPr>
        <vertAlign val="superscript"/>
        <sz val="11"/>
        <color rgb="FF000000"/>
        <rFont val="Aptos"/>
        <family val="2"/>
      </rPr>
      <t>‡</t>
    </r>
  </si>
  <si>
    <r>
      <t>* The 2021 Power Plan measure data will only be used for measures that are not in the RTF but are in the Power Plan (e.g., mostly industrial and some agricultural measures).
** Includes ex-ante characterizations developed and/or reviewed for Rocky Mountain Power (RMP) by AEG in conjunction with RMP implementers as part of measure development, program design, and measure library updates from 2018 to present. Many characterizations were based on RTF data sources with additional adjustments, building energy simulations, or national sources and regularly updated TRMs.
*** Includes adjustments to weather and market assumptions, as applicable.  
**** Per CPUC Resolution E-5152, the California eTRM has been approved as the data source of record for active, Commission-approved deemed statewide measure values for PY2021 and beyond. 
† Includes national sources like the U.S. DOE Annual Energy Outlook, U.S. DOE Technical Support Documents, ENERGY STAR® Savings Calculators, etc.
‡</t>
    </r>
    <r>
      <rPr>
        <vertAlign val="superscript"/>
        <sz val="11"/>
        <color theme="1"/>
        <rFont val="Aptos"/>
        <family val="2"/>
      </rPr>
      <t xml:space="preserve"> </t>
    </r>
    <r>
      <rPr>
        <sz val="11"/>
        <color theme="1"/>
        <rFont val="Aptos"/>
        <family val="2"/>
      </rPr>
      <t>Includes Technical Reference Manuals from Illinois, Pennsylvania, New York, Minnesota, New Mexico, Massachusetts, Maine, and others as necessary</t>
    </r>
  </si>
  <si>
    <t>Additional Considerations</t>
  </si>
  <si>
    <t>Ductless Heat Pump Modeling</t>
  </si>
  <si>
    <t>Treatment of DHPs in LoadMAP</t>
  </si>
  <si>
    <t xml:space="preserve">In LoadMAP, we limit the equipment module to only replace like equipment (e.g., a Central AC is replaced by a more efficient Central AC unit, and not with a Room AC or Air-Source Heat Pump). Ductless Heat Pumps installations often replace/lessen the use of Room AC and Zonal Electric Resistance system, thus affecting two different types of equipment end uses. </t>
  </si>
  <si>
    <t xml:space="preserve">The non-equipment (or “Measures”) module allows us flexibility to affect both the heating and cooling load for a particular measure, therefore, we can more accurately model how a ductless heat pump replaces an existing HVAC system. We are able to specify the savings impacts based on the equipment which the ductless heat pump is replacing, reflecting both more efficient operation of the new equipment and supplemental consumption of the existing system. Due to both design considerations and many state building codes, the base-equipment furnace remains installed and operates during low-temperature conditions. While the Room AC is completely uninstalled, the existing zonal system will be used during the coldest period of the year to supplement the heat pump. There are also cases when the ductless heat pump fully replaces an existing central system or is installed in a new construction application. </t>
  </si>
  <si>
    <r>
      <t xml:space="preserve">Therefore, for modeling ease and accuracy the conversion and supplementation of central and zonal systems to Ductless Heat Pumps are modeled as </t>
    </r>
    <r>
      <rPr>
        <b/>
        <sz val="11"/>
        <color theme="1"/>
        <rFont val="Aptos"/>
        <family val="2"/>
      </rPr>
      <t xml:space="preserve">non-equipment </t>
    </r>
    <r>
      <rPr>
        <sz val="11"/>
        <color theme="1"/>
        <rFont val="Aptos"/>
        <family val="2"/>
      </rPr>
      <t xml:space="preserve">measures rather than an equipment measure. There is also a separate set of </t>
    </r>
    <r>
      <rPr>
        <b/>
        <sz val="11"/>
        <color theme="1"/>
        <rFont val="Aptos"/>
        <family val="2"/>
      </rPr>
      <t xml:space="preserve">equipment </t>
    </r>
    <r>
      <rPr>
        <sz val="11"/>
        <color theme="1"/>
        <rFont val="Aptos"/>
        <family val="2"/>
      </rPr>
      <t xml:space="preserve">measures that reflects the lost opportunity of installing more efficient ductless heat pump options available on the market, which is of particular interest for new construction. </t>
    </r>
  </si>
  <si>
    <t>Clothes Washer and Dishwasher Modeling</t>
  </si>
  <si>
    <t>Treatment of Clothes Washers and Dishwashers in LoadMAP</t>
  </si>
  <si>
    <t>Both Clothes Washers and Dishwashers are modeled as non-equipment measures. Both of these technologies save energy in more than one equipment end use. For example; the savings associated with an efficient clothes washer are not only a result of the clothes washer using less energy, but also a reduction in the amount of hot water used and the energy required to dry the clothes. So to most accurately capture the savings associated with an equipment upgrade they must be modeled differently.</t>
  </si>
  <si>
    <t>Next Steps</t>
  </si>
  <si>
    <t>Once this list has undergone review by both  staff and stakeholders, AEG will convert all measures identified to pass into the quantitative analysis into a "Final Measure List" and, internally, into a "Measure Plan" for measure characterization development. With all screened out options removed, this list will be ready for entry into AEG's LoadMAP end-use forecasting and potential estimation model where they will be characterized, assessed for cost-effectiveness, and projected forward to estimate energy savings potential for consideration within future energy efficiency programs and Integrated Resource Plans (IRPs).</t>
  </si>
  <si>
    <t>Electric Commercial Measure List</t>
  </si>
  <si>
    <t>This table describes the technologies and efficiency levels proposed for analysis in AEG's equipment replacement and non-equipment measure models.</t>
  </si>
  <si>
    <t>Measure Notes</t>
  </si>
  <si>
    <t>Reviewer Feedback</t>
  </si>
  <si>
    <t>Measure No.</t>
  </si>
  <si>
    <t>End Use</t>
  </si>
  <si>
    <t>Technology</t>
  </si>
  <si>
    <t>Efficiency Label</t>
  </si>
  <si>
    <t>Measure Label</t>
  </si>
  <si>
    <t>AEG Emerging</t>
  </si>
  <si>
    <t>Major Measure</t>
  </si>
  <si>
    <t>Baseline Indicator</t>
  </si>
  <si>
    <t>On Market</t>
  </si>
  <si>
    <t>Off Market</t>
  </si>
  <si>
    <t>2023 CPA Measure List Option</t>
  </si>
  <si>
    <t>RTF / 2021P</t>
  </si>
  <si>
    <t>CA eTRM</t>
  </si>
  <si>
    <t>Measure Description</t>
  </si>
  <si>
    <t>Measure?</t>
  </si>
  <si>
    <t>Reclassification</t>
  </si>
  <si>
    <t>Removal</t>
  </si>
  <si>
    <t>Equipment Replacement EE Measures</t>
  </si>
  <si>
    <t>Cooling</t>
  </si>
  <si>
    <t>Air-Cooled Chiller</t>
  </si>
  <si>
    <t>E1</t>
  </si>
  <si>
    <t>COP 3.11 (IPLV 10.6)</t>
  </si>
  <si>
    <t>Legacy</t>
  </si>
  <si>
    <t>x</t>
  </si>
  <si>
    <t>A central chiller plant creates chilled water for distribution throughout the facility. While there is a wide variety of system types and sizes, savings and cost values for efficiency improvements across screw, scroll and reciprocating technologies are represented by a reciprocating chiller. Each central system is characterized by an aggregate efficiency value (inclusive of chiller, pumps, and motors).</t>
  </si>
  <si>
    <t>BL</t>
  </si>
  <si>
    <t>E2</t>
  </si>
  <si>
    <t>COP 4.10 (IPLV 14.0)</t>
  </si>
  <si>
    <t>Baseline</t>
  </si>
  <si>
    <t>E3</t>
  </si>
  <si>
    <t>COP 4.40 (IPLV 15.0)</t>
  </si>
  <si>
    <t>Yes</t>
  </si>
  <si>
    <t>E4</t>
  </si>
  <si>
    <t>COP 4.45 (IPLV 15.2)</t>
  </si>
  <si>
    <t>E5</t>
  </si>
  <si>
    <t>COP 4.88 (IPLV 16.7)</t>
  </si>
  <si>
    <t>Water-Cooled Chiller</t>
  </si>
  <si>
    <t>COP 5.78 (0.61 kW/ton)</t>
  </si>
  <si>
    <t>A central chiller plant creates chilled water for distribution throughout the facility. Water source chillers include heat rejection via a condenser loop and cooling tower. Following the approach used by the Annual Energy Outlook, all Water Cooled chillers are assumed to be Centrifugal chillers. Under this simplified approach, each central system is characterized by an aggregate efficiency value (inclusive of chiller, pumps, motors, and condenser loop equipment).</t>
  </si>
  <si>
    <t>COP 7.03 (0.50 kW/ton)</t>
  </si>
  <si>
    <t>COP 9.77 (0.36 kW/ton)</t>
  </si>
  <si>
    <t>COP 11.72 (0.30 kW/ton)</t>
  </si>
  <si>
    <t>COP 12.13 (0.29 kW/ton)</t>
  </si>
  <si>
    <t>E6</t>
  </si>
  <si>
    <t>COP 13.03 (0.27 kW/ton)</t>
  </si>
  <si>
    <t>E7</t>
  </si>
  <si>
    <t>COP 14.07 (0.25 kW/ton)</t>
  </si>
  <si>
    <t>RTU</t>
  </si>
  <si>
    <t>IEER 12.9 - Prior Federal Standard</t>
  </si>
  <si>
    <t>IEER 12.9 - Federal Standard 2018</t>
  </si>
  <si>
    <t xml:space="preserve">Packaged cooling systems, such as rooftop units (RTUs), are simple to install and maintain, and are commonly used in small and medium-sized commercial buildings. Applications range from a single supply system with air intake filters, supply fan, and cooling coil, or can become more complex with the addition of a return air duct, return air fan, and various controls to optimize performance. For packaged RTUs, varying Energy Efficiency Ratios (EER) are modeled. A variable refrigerant flow (VRF) system controls the amount of refrigerant flowing to each of the evaporators in the building, enabling the use of many types of evaporators, individualized comfort control, simultaneous heating and cooling in different zones, and heat recovery between zones. </t>
  </si>
  <si>
    <t xml:space="preserve">IEER 14.8 - Federal Standard 2023 </t>
  </si>
  <si>
    <t>Baseline (2023+)</t>
  </si>
  <si>
    <t>IEER 15.4</t>
  </si>
  <si>
    <t>IEER 18.0 - ENERGY STAR (4.0)</t>
  </si>
  <si>
    <t>IEER 21.5 - EIA High Efficiency VRF</t>
  </si>
  <si>
    <t>IEER 23.3 - EIA High Efficiency</t>
  </si>
  <si>
    <t>Packaged Terminal AC</t>
  </si>
  <si>
    <t>EER 10.4 - Federal Standard</t>
  </si>
  <si>
    <t xml:space="preserve">This measure includes efficiency upgrades to other small direct expansion cooling systems in commercial buildings such as packaged terminal air conditioning (PTAC) units, and also is assumed to cover room ACs. The technology is evaluated with increasing EER levels. </t>
  </si>
  <si>
    <t>EER 11.7</t>
  </si>
  <si>
    <t>EER 13</t>
  </si>
  <si>
    <t>Cooling / Space Heating</t>
  </si>
  <si>
    <t>Packaged Terminal HP</t>
  </si>
  <si>
    <t>EER 10.4 / COP 3.1 - Federal Standard</t>
  </si>
  <si>
    <t>This measure includes efficiency upgrades to other small heat pump systems in commercial buildings such as packaged terminal heat pump (PTHP) units, and is evaluated with increasing EER and COP levels.</t>
  </si>
  <si>
    <t>EER 11.7 / COP 3.4</t>
  </si>
  <si>
    <t>EER 13 / COP 3.6</t>
  </si>
  <si>
    <t>Air-Source Heat Pump</t>
  </si>
  <si>
    <t xml:space="preserve">IEER 12.8 / COP 3.3 - Prior Federal Standard </t>
  </si>
  <si>
    <t>IEER 12.8 / COP 3.3 - Federal Standard 2018</t>
  </si>
  <si>
    <t xml:space="preserve">A heat pump's refrigeration system consists of a compressor and two heat exchange coils (one indoors and one outside) surrounded by aluminum fins to aid heat transfer. In heating mode, liquid refrigerant in the outside coils extracts heat from the air and evaporates into a gas. The indoor coils release heat from the refrigerant as it condenses back into a liquid. A reversing valve, near the compressor, can change the direction of the refrigerant flow for cooling as well as for defrosting the outdoor coils in winter. Efficiency and performance improvements are derived from: more precise expansion valves, variable speed blowers, improved coil design, improved motor and compressor designs, and improved heat exchange design. A variable refrigerant flow (VRF) system controls the amount of refrigerant flowing to each of the heat exchange coils in the building, enabling the use of many types of coils, individualized comfort control, simultaneous heating and cooling in different zones, and heat recovery between zones. </t>
  </si>
  <si>
    <t>IEER 14.1 / COP 3.4 - Federal Standard 2023</t>
  </si>
  <si>
    <t>IEER 15.3 / COP 3.5 - ENERGY STAR (4.0)</t>
  </si>
  <si>
    <t>IEER 18.9 / COP 3.5</t>
  </si>
  <si>
    <t>IEER 18.9 / COP 3.5 - VRF</t>
  </si>
  <si>
    <t>IEER 20.3 / COP 3.7 - EIA High Efficiency</t>
  </si>
  <si>
    <t>IEER 20.3 / COP 3.7 - EIA High Efficiency VRF</t>
  </si>
  <si>
    <t>Geothermal Heat Pump</t>
  </si>
  <si>
    <t>EER 14.1 / COP 3.2 - Federal Standard</t>
  </si>
  <si>
    <t>Geothermal heat pumps, sometimes referred to as GeoExchange, earth-coupled, ground-source, or water-source heat pumps, have been in use since the late 1940s. They use the constant temperature of the earth as the exchange medium instead of the outside air temperature. As with any heat pump, geothermal and water-source heat pumps are able to heat, cool, and, if so equipped, supply the house with hot water. Some models of geothermal systems are available with two-speed compressors and variable fans for more comfort and energy savings. Relative to air-source heat pumps, they are quieter, last longer, need little maintenance, and do not depend on the temperature of the outside air. Units with increasing EER and COP levels are evaluated.</t>
  </si>
  <si>
    <t>EER 17.1 / COP 3.6 - ENERGY STAR (3.1)</t>
  </si>
  <si>
    <t>EER 22.4 / COP 4.5</t>
  </si>
  <si>
    <t>EER 25 / COP 4.5 EIA High Efficiency</t>
  </si>
  <si>
    <t>Space Heating</t>
  </si>
  <si>
    <t>Electric Furnace</t>
  </si>
  <si>
    <t>Typical</t>
  </si>
  <si>
    <t>Standard</t>
  </si>
  <si>
    <t>Resistive heating elements are used to convert electricity directly to heat. The heat is then delivered by a supply fan and duct system to the regions that require heating.</t>
  </si>
  <si>
    <t>Electric Room Heat</t>
  </si>
  <si>
    <t>Electric boiler equipment for characterization of baseline</t>
  </si>
  <si>
    <t>Ventilation</t>
  </si>
  <si>
    <t>Constant Air Volume</t>
  </si>
  <si>
    <t>A variable air volume ventilation system modulates the air flow rate as needed based on the interior conditions of the building to reduce fan load, improve dehumidification, and reduce energy usage.</t>
  </si>
  <si>
    <t>Variable Air Volume</t>
  </si>
  <si>
    <t>Water Heating</t>
  </si>
  <si>
    <t>Water Heater</t>
  </si>
  <si>
    <t>Resistance Heater, Standard Standby Wattage</t>
  </si>
  <si>
    <t>Efficient electric water heaters are characterized by a high recovery or thermal efficiency (percentage of delivered electric energy which is transferred to the water) and low standby losses (the ratio of heat lost per hour to the content of the stored water). Included in the savings associated with high-efficiency electric water heaters are timers that allow temperature setpoints to change with hot water demand patterns. For example, the heating element could be shut off throughout the night, increasing the overall energy factor of the unit. In addition, tank and pipe insulation reduces standby losses and therefore reduces the demands on the water heater. This analysis considers heat pump water heaters as a replacement for conventional electric storage water heaters.</t>
  </si>
  <si>
    <t>Resistance Heater, Reduced Standby Wattage</t>
  </si>
  <si>
    <t>UEF 3.0 - Heat Pump (ENERGY STAR 2.0)</t>
  </si>
  <si>
    <t>UEF 3.3 - Heat Pump</t>
  </si>
  <si>
    <t>UEF 3.9 - Heat Pump</t>
  </si>
  <si>
    <t>Interior Lighting</t>
  </si>
  <si>
    <t>General Service Lighting</t>
  </si>
  <si>
    <t>EISA Tier 1 Compliant (18.6 lm/W)</t>
  </si>
  <si>
    <t>EISA Compliant (18.6 lm/W)</t>
  </si>
  <si>
    <t xml:space="preserve">General service lighting includes general service incandescent lamps (GSILs), compact fluorescent lamps (CFLs), general service light-emitting diode (LED) and organic light-emitting diode (OLED) lamps, and any other lamps that the U.S. DOE determines are used to satisfy lighting applications traditionally served by GSILs. General service lighting does not include any lighting application or bulb shape excluded from the GSIL definition per the final rules adopted by the DOE and effective July 8, 2022. These final rules discontinued the exemptions for: rough service lamps; shatter-resistant lamps; three-way incandescent lamps; vibration service lamps; reflector lamps; T-shape lamps of 40 W or less or length of 10 inches or more; and B, BA, CA, F, G16-1/2, G25, G30, S, M-14 lamps of 40 W or less. 
Lamps that are still exempted from GSL regulation under this rule are included as part of the “Linear” and "Exempted” lighting technology types. The 2007 Energy Independence and Security Act (EISA) lighting standards (Tier 1) levels are included in the measure list to more accurately build a baseline. The second tier of EISA compliance, 45 lumens/watt, is the federal standard baseline as of July 25, 2022, though some states have implemented this standard as early as 2020. General service lighting includes analogous replacement technologies such as compact fluorescent lamps (CFLs) and light-emitting diode (LED) lamps, which are designed to be a replacement for standard incandescent lamps and use less energy to provide the same lumen output. LED lighting has seen significant penetration and cost reduction in recent years, and continues to improve in efficacy and cost. </t>
  </si>
  <si>
    <t>EISA Compliant (45.0 lm/W)</t>
  </si>
  <si>
    <t>CFL (70.6 lm/W)</t>
  </si>
  <si>
    <t>LED 2020 (105 lm/W)</t>
  </si>
  <si>
    <t>LED 2025 (122 lm/W)</t>
  </si>
  <si>
    <t>LED 2030 (136 lm/W)</t>
  </si>
  <si>
    <t>LED 2035 (147 lm/W)</t>
  </si>
  <si>
    <t>Exempted Lighting</t>
  </si>
  <si>
    <t>Incandescent/Halogen (16.7 lm/W)</t>
  </si>
  <si>
    <t xml:space="preserve">The exempted lighting technology type covers incandescent, CFL, and LED lamps that do not fit into the general service lighting category and are not covered by federal efficiency standards. Effective July 8, 2022, these no longer include: rough service lamps; shatter-resistant lamps; three-way incandescent lamps; vibration service lamps; reflector lamps; T-shape lamps of 40 W or less or length of 10 inches or more; and B, BA, CA, F, G16-1/2, G25, G30, S, M-14 lamps of 40 W or less. These lamp types are evaluated in the "General Service Lighting" technology type.   </t>
  </si>
  <si>
    <t>CFL (47.4 lm/W)</t>
  </si>
  <si>
    <t>LED 2020 (95 lm/W)</t>
  </si>
  <si>
    <t>LED 2025 (112 lm/W)</t>
  </si>
  <si>
    <t>LED 2030 (125 lm/W)</t>
  </si>
  <si>
    <t>LED 2035 (137 lm/W)</t>
  </si>
  <si>
    <t>Linear Lighting</t>
  </si>
  <si>
    <t>T8 - F32/F28HE (82.5 lm/W system)</t>
  </si>
  <si>
    <t>T8 - F32 (80.0 lm/W system)
T8 - F28HE (85.0 lm/W system)</t>
  </si>
  <si>
    <t xml:space="preserve">With the exception of screw- and plug-in lighting, commercial lighting efficiency changes typically require more than the simple purchase and installation of an alternative lamp. Restrictions regarding ballasts, fixtures, and circuitry limit the potential for direct substitution of one lamp type for another. Also, during the buildout for a leased spaces, management could decide to replace all lamps, ballasts, and fixtures with different configurations. This type of decision-making is modeled on a stock turnover basis because of the time between opportunities for upgrades. For linear fluorescent fixtures, modeled alternatives include T8, High Efficiency T8, and LEDs with various efficacies based on the latest DOE solid-state lighting projections. Type A, B, C, and A/B TLED replacements are also included in this technology category. 
Controls include an occupancy and/or photocell sensor embedded within or connected to lighting fixtures, allowing for each individual fixture to be controlled independently via shutoff, task lighting, dimming, and daylighting controls. These types of controls reduce lighting energy consumption by reducing the hours of use and/or reducing the power draw of the lighting fixture. Controls are modeled as an equipment measure because they are typically installed along with the fixture. Installing controls on their own is less cost effective than installing controls along with fixture replacement; modeling controls with fixture replacement within the equipment turnover model avoids this lost opportunity. </t>
  </si>
  <si>
    <t>LED 2020 (109 lm/W system)</t>
  </si>
  <si>
    <t>LED 2020 (109 lm/W system) w/ Controls</t>
  </si>
  <si>
    <t>LED 2025 (126 lm/W system)</t>
  </si>
  <si>
    <t>LED 2025 (126 lm/W system) w/ Controls</t>
  </si>
  <si>
    <t>LED 2030 (140 lm/W system)</t>
  </si>
  <si>
    <t>LED 2030 (140 lm/W system) w/ Controls</t>
  </si>
  <si>
    <t>E8</t>
  </si>
  <si>
    <t>LED 2035 (152 lm/W system)</t>
  </si>
  <si>
    <t>E9</t>
  </si>
  <si>
    <t>LED 2035 (152 lm/W system) w/ Controls</t>
  </si>
  <si>
    <t>High-Bay Lighting</t>
  </si>
  <si>
    <t>High-Intensity Discharge (56.0 lm/W)</t>
  </si>
  <si>
    <t xml:space="preserve">With the exception of screw- and plug-in lighting, commercial lighting efficiency changes typically require more than the simple purchase and installation of an alternative lamp. Restrictions regarding ballasts, fixtures, and circuitry limit the potential for direct substitution of one lamp type for another. Also, during the buildout for leased spaces, management could decide to replace all lamps, ballasts, and fixtures with different configurations. This type of decision-making is modeled on a stock turnover basis because of the time between opportunities for upgrades. For high-bay lighting fixtures, alternatives include high-intensity discharge (metal halides, high pressure sodium), high output linear lighting, and LED fixtures with various efficacies based on the latest DOE solid-state lighting projections.
Controls include an occupancy and/or photocell sensor embedded within or connected to lighting fixtures, allowing for each individual fixture to be controlled independently via shutoff, task lighting, dimming, and daylighting controls. These types of controls reduce lighting energy consumption by reducing the hours of use and/or reducing the power draw of the lighting fixture. Controls are modeled as an equipment measure because they are typically installed along with the fixture. Installing controls on their own is less cost effective than installing controls along with fixture replacement; modeling controls with fixture replacement within the equipment turnover model avoids this lost opportunity. </t>
  </si>
  <si>
    <t>High Output T5 (75.5 lm/W)</t>
  </si>
  <si>
    <t>LED 2020 (132 lm/W)</t>
  </si>
  <si>
    <t>LED 2020 (132 lm/W) w/ Controls</t>
  </si>
  <si>
    <t>LED 2025 (152 lm/W)</t>
  </si>
  <si>
    <t>LED 2025 (152 lm/W) w/ Controls</t>
  </si>
  <si>
    <t>LED 2030 (167 lm/W)</t>
  </si>
  <si>
    <t>LED 2030 (167 lm/W) w/ Controls</t>
  </si>
  <si>
    <t>LED 2035 (181 lm/W)</t>
  </si>
  <si>
    <t>E10</t>
  </si>
  <si>
    <t>LED 2035 (181 lm/W) w/ Controls</t>
  </si>
  <si>
    <t>EISA Tier 1 Compliant (19.8 lm/W)</t>
  </si>
  <si>
    <t>EISA Compliant (19.8 lm/W)</t>
  </si>
  <si>
    <t>Exterior Lighting</t>
  </si>
  <si>
    <t>CFL (65.0 lm/W)</t>
  </si>
  <si>
    <t>LED 2020 (110 lm/W)</t>
  </si>
  <si>
    <t>LED 2025 (132 lm/W)</t>
  </si>
  <si>
    <t>LED 2030 (150 lm/W)</t>
  </si>
  <si>
    <t>LED 2035 (167 lm/W)</t>
  </si>
  <si>
    <t>LED 2035 (152 lm/W system) w/Controls</t>
  </si>
  <si>
    <t>Area Lighting</t>
  </si>
  <si>
    <t xml:space="preserve">With the exception of screw- and plug-in lighting, commercial lighting efficiency changes typically require more than the simple purchase and installation of an alternative lamp. Restrictions regarding ballasts, fixtures, and circuitry limit the potential for direct substitution of one lamp type for another. Also, during the buildout for leased spaces, management could decide to replace all lamps, ballasts, and fixtures with different configurations. This type of decision-making is modeled on a stock turnover basis because of the time between opportunities for upgrades. For area lighting fixtures, alternatives include high-intensity discharge (metal halides, high pressure sodium), high output linear lighting, and LED fixtures with various efficacies based on the latest DOE solid-state lighting projections.
Controls include an occupancy and/or photocell sensor embedded within or connected to lighting fixtures, allowing for each individual fixture to be controlled independently via shutoff, task lighting, dimming, and daylighting controls. These types of controls reduce lighting energy consumption by reducing the hours of use and/or reducing the power draw of the lighting fixture. Controls are modeled as an equipment measure because they are typically installed along with the fixture. Installing controls on their own is less cost effective than installing controls along with fixture replacement; modeling controls with fixture replacement within the equipment turnover model avoids this lost opportunity. </t>
  </si>
  <si>
    <t>LED 2020 (120 lm/W)</t>
  </si>
  <si>
    <t>LED 2020 (120 lm/W) w/ Controls</t>
  </si>
  <si>
    <t>LED 2025 (138 lm/W)</t>
  </si>
  <si>
    <t>LED 2025 (138 lm/W) w/ Controls</t>
  </si>
  <si>
    <t>LED 2030 (152 lm/W)</t>
  </si>
  <si>
    <t>LED 2030 (152 lm/W) w/ Controls</t>
  </si>
  <si>
    <t>LED 2035 (165 lm/W)</t>
  </si>
  <si>
    <t>LED 2035 (165 lm/W) w/ Controls</t>
  </si>
  <si>
    <t>Refrigeration</t>
  </si>
  <si>
    <t>Walk-in Refrigerator/Freezer</t>
  </si>
  <si>
    <t>Standard 2020</t>
  </si>
  <si>
    <t>Walk-in refrigerators and freezers are very large, insulated, enclosed spaces used to store and/or display refrigerated or frozen food or other perishable goods used primarily in the food service and food sales industry.</t>
  </si>
  <si>
    <t>Consistent with the WAC 51-11C code requirements for refrigeration equipment.</t>
  </si>
  <si>
    <t>High Efficiency</t>
  </si>
  <si>
    <t>Reach-in Refrigerator/Freezer</t>
  </si>
  <si>
    <t>Current Standard</t>
  </si>
  <si>
    <t>This set of equipment reflects solid door reach-in refrigerators designed to optimize food storage capacity while keeping food easily accessible. Energy savings for ENERGY STAR solid door reach-in refrigerators may be realized by implementing high performance controls and upgrades, described in the non-equipment measures list and the ENERGY STAR specifications.</t>
  </si>
  <si>
    <t>ENERGY STAR (4.0)</t>
  </si>
  <si>
    <t>ENERGY STAR (5.0)</t>
  </si>
  <si>
    <t>Glass Door Display</t>
  </si>
  <si>
    <t>This set of equipment reflects glass door display cases. Energy savings may be realized by implementing high performance controls and upgrades, described in the non-equipment measures list.</t>
  </si>
  <si>
    <t>Open Display Case</t>
  </si>
  <si>
    <t>This set of equipment reflects open display cases. Energy savings may be realized by implementing high performance controls and upgrades, described in the non-equipment measures list.</t>
  </si>
  <si>
    <t>Icemaker</t>
  </si>
  <si>
    <t>Automatic commercial ice makers are used in restaurants, bars, hotels, hospitals and a variety of commercial and industrial facilities for both food and patient care applications. Icemakers can deliver electricity savings with more efficient compressors, insulation, as well as optimized timing of ice production and the type of output to the specific application. ENERGY STAR batch-type ice makers (also called cube-type) are on average 11 percent more energy efficient and 25 percent more water-efficient than standard models, while ENERGY STAR continuous ice machines (including flake and nugget ice makers) are on average 20 percent more energy efficient than standard models.</t>
  </si>
  <si>
    <t>ENERGY STAR (3.0)</t>
  </si>
  <si>
    <t>Vending Machine</t>
  </si>
  <si>
    <t>High-efficiency vending machines incorporate more efficient compressors and lighting.</t>
  </si>
  <si>
    <t>Food Preparation</t>
  </si>
  <si>
    <t>Oven</t>
  </si>
  <si>
    <t xml:space="preserve">This set of measures includes high-efficiency fryers, ovens, dishwashers, hot food holding cabinets, griddles and steamers. Less common equipment, such as broilers, pasta cookers, rotisserie ovens, conveyor ovens, and rack ovens, and assumed to be modeled with the other more common equipment types. </t>
  </si>
  <si>
    <t>ENERGY STAR (2.2)</t>
  </si>
  <si>
    <t>Fryer</t>
  </si>
  <si>
    <t>Dishwasher</t>
  </si>
  <si>
    <t xml:space="preserve">This set of measures includes high-efficiency fryers, ovens, dishwashers, hot food holding cabinets, griddles, and steamers. Less common equipment, such as broilers, pasta cookers, rotisserie ovens, conveyor ovens, and rack ovens, and assumed to be modeled with the other more common equipment types. </t>
  </si>
  <si>
    <t>Hot Food Container</t>
  </si>
  <si>
    <t>ENERGY STAR (2.0)</t>
  </si>
  <si>
    <t>Steamer</t>
  </si>
  <si>
    <t>ENERGY STAR (1.2)</t>
  </si>
  <si>
    <t>Griddle</t>
  </si>
  <si>
    <t>Office Equipment</t>
  </si>
  <si>
    <t>Desktop Computer</t>
  </si>
  <si>
    <t>ENERGY STAR labeled computers automatically power down to 15 watts or less when not in use and may actually last longer than conventional products because they spend a large portion of time in a low-power sleep mode. ENERGY STAR labeled computers also generate less heat than conventional models.</t>
  </si>
  <si>
    <t>ENERGY STAR (7.1)</t>
  </si>
  <si>
    <t>ENERGY STAR (8.0)</t>
  </si>
  <si>
    <t>Laptop</t>
  </si>
  <si>
    <t>ENERGY STAR labeled computers automatically power down to 15 watts or less when not in use. ENERGY STAR labeled computers also generate less heat than conventional models.</t>
  </si>
  <si>
    <t>Monitor</t>
  </si>
  <si>
    <t>ENERGY STAR labeled monitors automatically power down to 15 watts or less when not in use.</t>
  </si>
  <si>
    <t>Server</t>
  </si>
  <si>
    <t>In addition to the "sleep" mode reductions, servers have additional energy-saving opportunities through "virtualization" and other architecture solutions that involve optimal matching of computation tasks to hardware requirements.</t>
  </si>
  <si>
    <t>Imaging Equipment</t>
  </si>
  <si>
    <t>ENERGY STAR labeled office equipment saves energy by powering down and "going to sleep" when not in use. ENERGY STAR labeled copiers are equipped with a feature that allows them to automatically turn off after a period of inactivity.</t>
  </si>
  <si>
    <t>ENERGY STAR (3.2)</t>
  </si>
  <si>
    <t>POS Terminal</t>
  </si>
  <si>
    <t>Point-of-sale terminals in retail and supermarket facilities are always on. Efficient models incorporate a high-efficiency power supply to reduce energy use.</t>
  </si>
  <si>
    <t>Miscellaneous</t>
  </si>
  <si>
    <t>Non-HVAC Motors</t>
  </si>
  <si>
    <t>Standard (NEMA Premium)</t>
  </si>
  <si>
    <t>NEMA Premium has become the standard for motors, eliminating the potential formerly claimed on this end use.</t>
  </si>
  <si>
    <t>Pool Pump</t>
  </si>
  <si>
    <t>Variable Speed 2021 Standard</t>
  </si>
  <si>
    <t xml:space="preserve">High-efficiency motors and variable-speed pumps provide improved energy efficiency for this load. </t>
  </si>
  <si>
    <t>Variable Speed ENERGY STAR (3.1)</t>
  </si>
  <si>
    <t>Pool Heater</t>
  </si>
  <si>
    <t>Electric Resistance</t>
  </si>
  <si>
    <t>Efficient pool heaters can make use of heat pump technology to achieve significantly higher coefficients of performance in the COP=5.0 range.</t>
  </si>
  <si>
    <t>Heat Pump (2028 Standard)</t>
  </si>
  <si>
    <t>Baseline (2028+)</t>
  </si>
  <si>
    <t>Heat Pump</t>
  </si>
  <si>
    <t>High-Efficiency Heat Pump</t>
  </si>
  <si>
    <t>Electric Vehicle Supply Equipment</t>
  </si>
  <si>
    <t>Level 1</t>
  </si>
  <si>
    <t>Charging an EV requires plugging into a charger connected to the electric grid, also called electric vehicle supply equipment (EVSE). There are three major categories of chargers, based on the maximum amount of power the charger provides to the battery from the grid. A Level 1 EVSE system provides charging through a 120 V AC plug and does not require installation of additional charging equipment. This type of charger delivers 2 to 5 miles of range per hour of charging and is most often used in homes (sometimes at workplaces as well). A Level 2 EVSE system provides charging through a 240 V (for residential) or 208 V (for commercial) plug and requires installation of additional charging equipment. This type of charger delivers 10 to 20 miles of range per hour of charging; it is used in homes, workplaces, and for public charging. A Level 3, or DC Fast Charge EVSE system provides charging through 480 V AC input and requires highly specialized, high-powered equipment as well as special equipment in the vehicle itself. Plug-in hybrid electric vehicles typically do not have fast charging capabilities. The Level 3 system can deliver 60 to 80 miles of range in 20 minutes of charging and is used most often in public charging stations, especially along heavy traffic corridors.</t>
  </si>
  <si>
    <t>Level 2</t>
  </si>
  <si>
    <t>ENERGY STAR (1.1)</t>
  </si>
  <si>
    <t>Level 2 - ENERGY STAR (1.2)</t>
  </si>
  <si>
    <t>Connected ENERGY STAR (1.1)</t>
  </si>
  <si>
    <t>Clothes Washer</t>
  </si>
  <si>
    <t xml:space="preserve">High efficiency clothes washers use superior designs that require less energy and water. Commercial-style clothes washers have a new federal standard minimum Modified Energy Factor (MEF J2, in cu.ft./kWh/cycle) of 2.0 starting January 1, 2018. The ENERGY STAR option is modeled as a non-equipment measure to more accurately reflect its impact on three end use technologies (water heater, clothes washer, and clothes dryer). </t>
  </si>
  <si>
    <t>Clothes Dryer</t>
  </si>
  <si>
    <t>An energy-efficient clothes dryer has a moisture-sensing device to terminate the drying cycle rather than using a timer, and an energy-efficient motor is used for spinning the dryer tub. Application of a heat pump cycle to more efficiently extract the moisture from clothes leads to additional energy savings.</t>
  </si>
  <si>
    <t>CEF 5.1 - Hybrid Heat Pump</t>
  </si>
  <si>
    <t>CEF 8.0 - Heat Pump</t>
  </si>
  <si>
    <t>A catch-all category for miscellaneous electric uses that are not significant enough to necessitate or allow disaggregation in the market profile.</t>
  </si>
  <si>
    <t>Cooling
Space Heating
Ventilation</t>
  </si>
  <si>
    <t>All
All
Ventilation</t>
  </si>
  <si>
    <t>Insulation - Ceiling</t>
  </si>
  <si>
    <t/>
  </si>
  <si>
    <t>Thermal insulation is material or combinations of materials that are used to inhibit the flow of heat energy by conductive, convective, and radiative transfer modes. Thus, thermal insulation can conserve energy by reducing the heat loss or gain of a building. The type of building construction defines insulating possibilities. Typical insulating materials include: loose-fill (blown) cellulose; loose-fill (blown) fiberglass; and rigid polystyrene.</t>
  </si>
  <si>
    <t>Insulation - Wall Cavity</t>
  </si>
  <si>
    <t>Thermal insulation is material or combinations of materials that are used to inhibit the flow of heat energy by conductive, convective, and radiative transfer modes. Thus, thermal insulation can conserve energy by reducing the heat loss or gain of a building. The type of building construction defines insulating possibilities. Typical insulating materials include: loose-fill (blown) cellulose, fiberglass batts and rolls, rigid polystyrene foam boards, structural insulated panels (SIPs), and sprayed foam.</t>
  </si>
  <si>
    <t>Central System
Central System
Ventilation</t>
  </si>
  <si>
    <t>Insulation - Ducting</t>
  </si>
  <si>
    <t xml:space="preserve">Air distribution ducts can be insulated to reduce heating or cooling losses. Best results can be achieved by covering the entire surface area with insulation. Insulation material inhibits the transfer of heat through the air-supply duct. Several types of ducts and duct insulation are available, including flexible duct, pre-insulated duct, duct board, duct wrap, tacked, or glued rigid insulation, and waterproof hard shell materials for exterior ducts. </t>
  </si>
  <si>
    <t>Building Shell - High Reflectivity Roof</t>
  </si>
  <si>
    <t>The color and material of a building structure surface will determine the amount of solar radiation absorbed by that surface and subsequently transferred into a building. This is called solar absorptance. By using a living roof or a roofing material with a light color (and a lower solar absorptance), the roof will absorb less solar radiation and consequently reduce the cooling load.</t>
  </si>
  <si>
    <t>Ducting - Repair and Sealing</t>
  </si>
  <si>
    <t>Leakage in unsealed ducts varies considerably because of the differences in fabricating machinery used, the methods for assembly, installation workmanship, and age of the ductwork. Air leaks from the system to the outdoors result in a direct loss proportional to the amount of leakage and the difference in enthalpy between the outdoor air and the conditioned air. To seal ducts, a wide variety of sealing methods and products exist.</t>
  </si>
  <si>
    <t>Windows - High Efficiency Glazing</t>
  </si>
  <si>
    <t xml:space="preserve">High-efficiency windows, such as those labeled under the ENERGY STAR Program, are designed to reduce a building's energy bill while increasing comfort for the occupants at the same time. High-efficiency windows have reducing properties that reduce the amount of heat transfer through the glazing surface. For example, some windows have a low-E coating, which is a thin film of metallic oxide coating on the glass surface that allows passage of short-wave solar energy through glass and prevents long-wave energy from escaping. Another example is double-pane and even triple-pane glass that reduces conductive and convective heat transfer. There are also double-pane glasses that are gas-filled (usually argon) to further increase the insulating properties of the window. This measure also includes retrofit treatments such as reflective window films. </t>
  </si>
  <si>
    <t>Windows - Secondary Glazing Systems</t>
  </si>
  <si>
    <t>Secondary Glazing Systems (SGS) are window attachments with insulating high-performance glazing in anodized or painted aluminum frames with low-e coating on double-lite (IGU) glass. They are installed from the interior side without replacing the existing glass, window frames, or altering the exterior appearance of the building. They are considered when it is desired to save energy, reduce carbon footprint, and significantly increase occupant comfort thermally, visually, and acoustically in existing commercial buildings with existing clear single pane low-performance windows.</t>
  </si>
  <si>
    <t>Chillers</t>
  </si>
  <si>
    <t>Chiller - Chilled Water Reset</t>
  </si>
  <si>
    <t>Chilled water reset controls save energy by improving chiller performance through increasing the supply chilled water temperature, which allows increased suction pressure during low load periods. Raising the chilled water temperature also reduces chilled water piping losses. However, the primary savings from the chilled water reset measure results from chiller efficiency improvement. This is due partly to the smaller temperature difference between chilled water and ambient air, and partly due to the sensitivity of chiller performance to suction temperature.</t>
  </si>
  <si>
    <t>Chiller - Variable Flow Chilled Water Pump</t>
  </si>
  <si>
    <t>An adjustable or variable speed drive (VSD) is a device that controls the rotational speed of motor-driven equipment. Variable frequency drives (VFDs), the most common type of VSD, are solid-state controllers that enable an AC motor to operate over a wide speed range by adjusting the frequency and voltage of power supplied to the motor. This measure equips a constant speed chilled water pump(s) with variable speed controller(s) (along with corresponding sensors). The regulation of pump speed with varying demand conditions enhances the part-load performance of the chilled water loop and the chiller system.</t>
  </si>
  <si>
    <t>Water-Cooled Chiller - Variable Flow Condenser Water Pump</t>
  </si>
  <si>
    <t>This measure equips constant speed condenser water pump(s) with variable speed controller(s). The regulation of pump speed with varying demand conditions enhances the part-load performance of the condenser water loop and the chiller system.</t>
  </si>
  <si>
    <t>Water-Cooled Chiller - Condenser Water Temperature Reset</t>
  </si>
  <si>
    <t>In systems where the condensing temperature is set at too high of a constant value, or during times when the outdoor wet-bulb temperature decreases, reducing the condenser water set-point improves chiller efficiency and can save energy. A 5 °C reduction could save 5-10% of chiller energy use. It has the added advantage of a reduced tendency to cause scaling. However, lowering the condensing water temperature may come at the expense of increasing the cooling tower fan energy. There is a balance point where the efficiency of the whole system is optimized.</t>
  </si>
  <si>
    <t>Chiller - Variable Speed Fans</t>
  </si>
  <si>
    <t>This measure equips condenser fans for air-cooled units and cooling tower fans for water-cooled units with variable speed controllers. The regulation of fan speed and rotation with varying demand conditions enhances the part-load performance of the fans and the overall system.</t>
  </si>
  <si>
    <t>HVAC - Energy Recovery Ventilator</t>
  </si>
  <si>
    <t>Energy recovery ventilation uses a counter-flow, air-to-air heat exchanger between inbound and outbound air flow to selectively transfer heat and reduce space heating loads.</t>
  </si>
  <si>
    <t>Retrofit only; code in new construction except in WY.</t>
  </si>
  <si>
    <t>Building Shell - Air Sealing (Infiltration Control)</t>
  </si>
  <si>
    <t>Lowering the air infiltration rate by caulking small leaks and weather-stripping around window frames, doorframes, power outlets, plumbing, and wall corners can provide significant energy savings. Weather-stripping doors and windows will create a tight seal and further reduce air infiltration. This measure also covers the installation of door sweeps.</t>
  </si>
  <si>
    <t>Ventilation - High Efficiency Motors</t>
  </si>
  <si>
    <t>High efficiency motors used in building ventilation systems maintain efficiency better over a wide range of loads, decreasing energy usage. These come in many forms, including Switch Reluctance Motors (SRM), Permanent Magnet Synchronous Motors (PMSM), and Electronically Commutated Motors (ECM). Efficient motors have higher efficiencies and power factors and are able to modulate the power provided based on the demand required; they also produce less waste heat.</t>
  </si>
  <si>
    <t>Consolidated version of ECM and PMSM motors in ventilation applications.</t>
  </si>
  <si>
    <t>Ventilation - Fan Drive Improvements</t>
  </si>
  <si>
    <t xml:space="preserve">Clean air ventilation fan systems such as air handling units and CUACs typically use indirect drives, which are less efficient than direct drives due to frictional losses in the belts or gears. Losses increase if the pulleys are not aligned or if the system is otherwise not properly designed. This measure considers two improvements to existing belt drives: replacement with an improved indirect drive (which may include the addition of synchronous belts) or replacement with a direct drive. </t>
  </si>
  <si>
    <t>Ventilation - Variable Speed Control</t>
  </si>
  <si>
    <t>This measure equips ventilation fans (like those in an air handler unit) with variable speed controllers. The regulation of fan speed and rotation with varying demand conditions enhances the part-load performance of the fans and the overall system.</t>
  </si>
  <si>
    <t>Ventilation - Demand Controlled</t>
  </si>
  <si>
    <t>Also known as Demand Controlled Ventilation, this measure uses carbon dioxide (CO2) levels to indicate the level of occupancy in a space. Sensors monitor CO2 levels so that air handling controls can adjust the amount of outside air the system needs to intake. Ventilation rates are thereby controlled based on occupancy, rather than a fixed rate, thus saving HVAC energy use.</t>
  </si>
  <si>
    <t>Retrofit only; code for new construction except in WY.</t>
  </si>
  <si>
    <t>All</t>
  </si>
  <si>
    <t>Ventilation - Nighttime Air Purge</t>
  </si>
  <si>
    <t>A system that uses an air-side economizer to automatically ventilate a building at night to cool the building's thermal mass and reduce the need for compressor-based cooling the following day.</t>
  </si>
  <si>
    <t>HVAC - Dedicated Outdoor Air System (DOAS)</t>
  </si>
  <si>
    <t>An outside air ventilation system that is separate from the central air handling and distribution system, enabling the central system to not have to handle (and condition/dehumidify) outside air.</t>
  </si>
  <si>
    <t>Destratification Fans (HVLS)</t>
  </si>
  <si>
    <t>High volume low-speed (HVLS) ceiling fans are large (8-ft. to 20-ft. in diameter). They will effectively mix and circulate air within a given space to equalize temperature between ceiling and floor levels.</t>
  </si>
  <si>
    <t>Central System</t>
  </si>
  <si>
    <t>HVAC - Economizer Addition</t>
  </si>
  <si>
    <t>Economizers allow outside air (when it is cool and dry enough) to be brought into the building space to meet cooling loads instead of using mechanically cooled interior air. A dual enthalpy economizer consists of indoor and outdoor temperature and humidity sensors, dampers, motors, and motor controls. Economizers are most applicable to temperate climates and savings will be smaller in extremely hot or humid areas.</t>
  </si>
  <si>
    <t>Wyoming Only</t>
  </si>
  <si>
    <t>HVAC - Economizer Controls</t>
  </si>
  <si>
    <t>Economizer controls improve economizer performance while maintaining comfort by optimizing the changeover setpoint. Energy savings are achieved by allowing the economizer operation during system calls for cooling at higher (but still advantageous) cool outside air temperatures prior to mechanical cooling.</t>
  </si>
  <si>
    <t>Water Loop</t>
  </si>
  <si>
    <t>HVAC - Hydronic Economizer</t>
  </si>
  <si>
    <t>Waterside economizer between CW and CHW loops.</t>
  </si>
  <si>
    <t>RTU - Advanced Controls</t>
  </si>
  <si>
    <t xml:space="preserve">Sensor-enabled energy efficiency measures such as variable frequency drives (VFDs), demand-controlled ventilation, and intelligent economizer control have all been implemented (individually or in tandem) to produce verifiable savings at a fraction of the cost of equipment replacement. Re-commissioning practices have also enabled longer equipment life and savings persistence. Strategies like these have increasingly been bundled via turnkey control solutions known as advanced rooftop unit control (ARC) retrofits. These comprehensive control upgrades target some or all of the main energy-consuming components of an RTU: the supply fan, condenser fan, compressor, and outdoor air damper/economizer. </t>
  </si>
  <si>
    <t>RTU - Evaporative Precooler</t>
  </si>
  <si>
    <t xml:space="preserve">Evaporative precooling can improve the performance of air conditioning systems, most commonly RTUs. These systems typically use indirect evaporative cooling as a first stage to pre-cool outside air. If the evaporative system cannot meet the full cooling load, the air steam is further cooled with a conventional direct expansion air conditioning loop. </t>
  </si>
  <si>
    <t>Cooling
Space Heating</t>
  </si>
  <si>
    <t>All
All</t>
  </si>
  <si>
    <t>HVAC - Maintenance</t>
  </si>
  <si>
    <t>Filters, coils, and fins require regular cleaning and maintenance for the heat pump or roof top unit to function effectively and efficiently throughout its years of service. Neglecting necessary maintenance leads to a steady decline in performance while energy use increases. Maintenance measures such as condenser and evaporator coil cleaning, refrigerant charge adjustment, and air filter replacement can increase the efficiency of poorly performing equipment by as much as 10%.</t>
  </si>
  <si>
    <t>Zonal
Zonal</t>
  </si>
  <si>
    <t>Ductless Mini Split Heat Pump</t>
  </si>
  <si>
    <t xml:space="preserve">This high efficiency, wall-mounted zonal heat pump typically supplements an existing heating and cooling system to improve the operating efficiency of the system. </t>
  </si>
  <si>
    <t>Connected Thermostat - ENERGY STAR (1.0)</t>
  </si>
  <si>
    <t xml:space="preserve">This measure is the replacement of an existing manual or programmable thermostat with a Wi-Fi Enabled (often referred to as "Smart") Thermostat. This device controls heating, ventilation, and air-conditioning (HVAC) equipment to regulate the temperature of zone in which it is installed, has the ability to make automated adjustments to the set point of the HVAC system to drive energy savings (electric and gas), and has the ability to communicate with sources external to the HVAC system. For connection, the thermostat may rely on a local area network (e.g. Wi-Fi) and an internet connection that is independent of the thermostat. </t>
  </si>
  <si>
    <t>Water Heater - Thermostatic Shower Restriction Valve</t>
  </si>
  <si>
    <t>Unit installed on showerhead to passively monitor water temperature and automatically shut off once setpoint is reached. Reduces wasteful energy when shower is left to warm up for too long. Applicable to shower only and not shower/tub combinations.</t>
  </si>
  <si>
    <t>Water Heater - Pre-Rinse Spray Valve</t>
  </si>
  <si>
    <t xml:space="preserve">Pre-rinse valves use a spray of water to remove food waste from dishes prior to cleaning in a dishwasher. More efficient spray valves use less water thereby reducing water consumption, water heating cost, and waste water (sewer) charges. Pre-rinse spray valves include a nozzle, squeeze lever, and dish guard bumper. The primary impacts of this measure are water savings. Reduced hot water consumption saves either natural gas or electricity, depending on the type of energy the hot water heater uses. </t>
  </si>
  <si>
    <t>Water Heater - Faucet Aerators/Low Flow Nozzles</t>
  </si>
  <si>
    <t>A faucet aerator or low flow nozzle reduces the flowrate of water coming out of a faucet while adding air and spreading the stream over a larger area. The reduced flowrate (in gallons per minute or GPM) results in water conservation and energy savings from reduced hot water use.</t>
  </si>
  <si>
    <t>Water Heater - Low-Flow Showerheads</t>
  </si>
  <si>
    <t xml:space="preserve">Similar to faucet aerators, low-flow showerheads reduce the consumption of hot water, which in turn decreases water heating energy use. </t>
  </si>
  <si>
    <t>Water Heater - Drainwater Heat Recovery</t>
  </si>
  <si>
    <t>Drainwater Heat Recovery is a system in which drain water is used to preheat cold water entering the water heater. While these systems themselves are relatively inexpensive, upgrading an existing system could be unreasonable because of demolition costs. Thus they are modeled for new vintage only.</t>
  </si>
  <si>
    <t>Water Heater - Pipe Insulation</t>
  </si>
  <si>
    <t xml:space="preserve">Insulating hot water pipes decreases the amount of energy lost during distribution of hot water throughout the building. Insulating pipes will result in quicker delivery of hot water and allows lowering the water heating set point. There are several different types of insulation, the most common being polyethylene and neoprene. </t>
  </si>
  <si>
    <t>Water Heater - Solar System</t>
  </si>
  <si>
    <t>Solar water heating systems can be used in residential buildings that have an appropriate near-south-facing roof or nearby unshaded grounds for installing a collector. Although system types vary, in general these systems use a solar absorber surface within a solar collector or an actual storage tank. Either a heat-transfer fluid or the actual potable water flows through tubes attached to the absorber and transfers heat from it. (Systems with a separate heat-transfer-fluid loop include a heat exchanger that then heats the potable water.) The heated water is stored in a separate preheat tank or a conventional water heater tank. If additional heat is needed, it is provided by a conventional water-heating system.</t>
  </si>
  <si>
    <t>Water Heating
Cooling
Space Heating</t>
  </si>
  <si>
    <t>Water Heater
All
All</t>
  </si>
  <si>
    <t>Circulation Pump - Controls</t>
  </si>
  <si>
    <t>The measure covers demand controls for recirculation pumps in a commercial central gas, electric, or heat pump water heater. The controls only activate the hot water circulation pump when temperature and flow sensors indicate the need for the pump to run in order to maintain delivered hot water temperature. This saves both pumping and water heating energy.</t>
  </si>
  <si>
    <t>Circulation Pump - High Efficiency Motor</t>
  </si>
  <si>
    <t>Circulating pumps are often used for open loop water heating systems to circulate domestic hot water (DHW) so that faucets will provide hot water instantly or in a short time after a user's “on demand” request and can also be used for closed loop hydronic heating systems. Pumps that have a steady stream of oxygenated, potable water flowing through them, i.e. open loop systems, must be made of materials such as bronze &amp; stainless steel that resist corrosion. Efficient circulator pumps save energy in these systems by reducing pump run time and water heating energy. High efficiency circulation pumps use electronically commutated motor (ECM) to improve motor efficiency over a larger range of partial loads and allow for improved low RPM performance with greater torque and smaller pump dimensions.</t>
  </si>
  <si>
    <t>Water Heating
Miscellaneous</t>
  </si>
  <si>
    <t>Water Heater
Laundry</t>
  </si>
  <si>
    <t>Commercial Laundry - Ozone Treatment</t>
  </si>
  <si>
    <t>Ozone is a powerful oxidant and disinfectant. It enhances the laundry process by reducing energy, water, and chemicals. It is created when air is exposed to either ultraviolet light or high voltage electric arcs. During the process, some of the oxygen molecules (O2) are split into two oxygen atoms (O). These atoms combine with oxygen molecules producing ozone (O3). Ozone cleans fabrics by chemically reacting with soils in the laundry, removes the soils’ electrons, and uses cold water to break them into smaller molecules. The use of an ozone injection system saves energy by reducing the amount of hot water currently used to safely eliminate bacterial contamination in the items washed.</t>
  </si>
  <si>
    <t>Commercial Laundry - ENERGY STAR Washer</t>
  </si>
  <si>
    <t>High efficiency clothes washers use superior designs that require less motor energy, less hot water, and less dryer energy. Sensors prevent energy waste by matching the hot water needs to the size and soil level of the load, while efficient motors spin faster than conventional machines to remove more moisture from clothes and reduce the energy required to dry them. Further energy and water savings can be achieved through advanced technologies such as inverter-drive or combination washer-dryer units. While clothes washers can have front- or top-loading configurations, most high-efficiency commercial washers are front-loading with a horizontal-axis design. This measure reflects current ENERGY STAR specifications.</t>
  </si>
  <si>
    <t>Water Heater
Clothes Dryer</t>
  </si>
  <si>
    <t>Commercial Laundry - Alternative Dry-Cleaning Methods</t>
  </si>
  <si>
    <t xml:space="preserve">This measure describes dry-cleaning methods alternative to processes using perchloroethylene (PCE or PERC), which is a toxic solvent and is being phased out in California by 2023. Four (4) alternative dry-cleaning methods have been identified: (1) liquid CO2 cleaning, which uses pressurized CO2 as a solvent to dissolve dirt and is then recovered and reused for following cycles; (2) hydrocarbon petroleum-based solvents that are a widely used alternative and require solvent-recovering pollution control devices similar to those found on PERC dry-cleaning machines; (3) silicone (SIL) solvent has become increasingly popular as a less-toxic alternative, but is highly flammable along with hydrocarbon solvents; and (4) professional wet cleaning, which is a water-based process that uses computer-controlled washers and dryers, specially designed biodegradable detergents for delicate garments, and specialized tensioning finishing equipment to restore shape and form. While professional wet cleaning requires more employee training and specialized tensioning equipment for finishing, it also tends to save the most energy and costs the least amount of money among the alternatives. </t>
  </si>
  <si>
    <t>Food Preparation
Water Heating</t>
  </si>
  <si>
    <t>Dishwasher
Water Heater</t>
  </si>
  <si>
    <t>Water Heater - ENERGY STAR Dishwasher (3.0)</t>
  </si>
  <si>
    <t xml:space="preserve">This measure covers the upgrade of a commercial dishwasher to at least ENERGY STAR level. Since the measure impacts both machine (appliance) and water heating energy use, it is modeled as a non-equipment measure and is linked to the dishwasher equipment turnover in the model. </t>
  </si>
  <si>
    <t>Interior Lighting - Retrofit - Networked Lighting Controls</t>
  </si>
  <si>
    <t>A networked lighting control (NLC) system consists of an intelligent network of individually addressable luminaires and control devices, allowing for application of multiple control strategies, programmability, building- or enterprise-level control, zoning and rezoning using software, and measuring and monitoring. This measure is incremental to the LLLC measure above. This measure covers the retrofit of existing fixtures with lighting controls.</t>
  </si>
  <si>
    <t>Interior Lighting - LED/LEC Exit Lighting</t>
  </si>
  <si>
    <t xml:space="preserve">The lamps inside exit signs represent a significant energy end-use, since they usually operate 24 hours per day. The LED can be replaced with Light Emitting Capacitor (LEC) lamps that are specially designed for this specific purpose. </t>
  </si>
  <si>
    <t>Interior Lighting - Skylights</t>
  </si>
  <si>
    <t>Skylights allow for light to fall into spaces on the interior of a building's footprint during the day and reduce the need for artificial lighting. Coupled with daylighting controls, skylights can be an effective way of managing daytime lighting demand.</t>
  </si>
  <si>
    <t>Exterior Lighting - Photovoltaic Installation</t>
  </si>
  <si>
    <t xml:space="preserve">Solar photovoltaic generation may be used to charge a battery and power the exterior lighting fixture, thus offsetting all or part of the fixture's electrical energy use. </t>
  </si>
  <si>
    <t>Gaskets</t>
  </si>
  <si>
    <t>Refrigeration - Door Gasket Replacement</t>
  </si>
  <si>
    <t>This measure involves replacing aging door gaskets that no longer adequately seal reach-in refrigerators or glass door display cases.</t>
  </si>
  <si>
    <t>Refrigeration - High Efficiency Compressor</t>
  </si>
  <si>
    <t xml:space="preserve">High-efficiency compressor can improve compressor efficiency by 15% from the typical 65% efficiency seen in the field. The part-load efficiency of drive systems can be further improved by varying the speed of the motor drive when the load is variable. This measure evaluates both replacement of a compressor with a higher-efficiency model as well as the retrofit of an existing compressor with variable speed controls. </t>
  </si>
  <si>
    <t>Refrigeration - Mechanical Subcooling</t>
  </si>
  <si>
    <t>Mechanical subcooling utilizes an additional mechanical vapor-compression cycle solely to provide dedicated subcooling of the refrigerant leaving the condenser; this is then coupled to the main refrigeration cycle. Thus, the subcooling load is shifted to another system operating at a higher evaporator temperature, resulting in significant overall capacity and efficiency gains.</t>
  </si>
  <si>
    <t>Walk-in Reach-in</t>
  </si>
  <si>
    <t>Refrigeration - Defrost Controls</t>
  </si>
  <si>
    <t>Units can be designed to perform at higher efficiency with a sensing and control system that runs defrost cycles based on demand/only when necessary.</t>
  </si>
  <si>
    <t>Refrigeration - Automatic High Speed Doors</t>
  </si>
  <si>
    <t>High speed doors save energy by lowering infiltration by reducing the time that rooms are exposed to each other. They also provide better insulation between divided spaces. Savings are achieved by improving the seal of the doorway, increasing the door speed and reducing the amount of time the door simply stands open. The methodology for estimating energy savings for this measure is well documented (2014 ASHRAE Refrigeration Handbook, Refrigeration Load, Chapter 24).</t>
  </si>
  <si>
    <t>Refrigeration - High Efficiency Condenser Coil</t>
  </si>
  <si>
    <t>This measure covers the replacement of a typical air-cooled condenser coil (tube and fin or spiny fin coils) in a commercial refrigeration system with a more efficient one featuring a microchannel condenser coil. The microchannel coil design is based on technology from the automotive industry and is constructed of parallel flow aluminum tubes combined with enhanced aluminum fins, resulting in better heat transfer and a smaller, lighter, corrosion resistant coil.</t>
  </si>
  <si>
    <t>Refrigeration - Liquid-Suction Heat Exchange</t>
  </si>
  <si>
    <t>A liquid-suction heat exchanger subcools the liquid refrigerant entering a refrigeration circuit load (either a walk-in evaporator coil or display case lineup) using the relatively cold suction gas exiting the case or walk-in, increasing the capacity of the liquid refrigerant to perform useful refrigeration. Since most systems have a substantial amount of non-productive parasitic heat gain (i.e. superheat) between the load and the compressor, the LSHX essentially recovers capacity that would otherwise be lost. The subcooling provided by the LSHXs also helps maintain system stability by minimizing flash gas at the expansion valve.</t>
  </si>
  <si>
    <t>Refrigeration - Heat Recovery</t>
  </si>
  <si>
    <t>Heat recovery from refrigeration involves the installation of heat exchange equipment and controls to utilize the rejected heat from the refrigeration system to preheat air for space heating or water for domestic hot water use. While many configurations exist, a typical one would be an indirect heat exchange loop.</t>
  </si>
  <si>
    <t>Display-Walk-in</t>
  </si>
  <si>
    <t>Refrigeration - High Efficiency Evaporator Fan Motors</t>
  </si>
  <si>
    <t>Replacement of shaded-pole or permanent split capacitor evaporator fan motors with a more efficient motor such as an electronically commutated motor (ECM), brushless fan motor (BFM), or permanent magnet synchronous motor (PMSM) in display cases and walk-in refrigeration systems allows for variable refrigeration loads to be handled. Reductions come from increased motor efficiency and the reduction of heating load.</t>
  </si>
  <si>
    <t>Refrigeration - Evaporator Fan Controls</t>
  </si>
  <si>
    <t>Evaporator fan motor controls allow for part load use or demand scheduling based on variable refrigeration load requirements, reducing energy consumption.</t>
  </si>
  <si>
    <t>Refrigeration - Economizer Addition</t>
  </si>
  <si>
    <t>Use an economizer to constantly monitor exterior air temperature and automatically draw outside air into the cooler/freezer whenever it is cold enough to substitute for compressor-generated cooling.</t>
  </si>
  <si>
    <t>Refrigeration - Efficient Compressor Head Fan Motor</t>
  </si>
  <si>
    <t>Refrigeration - ECM Compressor Head Fan Motor</t>
  </si>
  <si>
    <t>Low suction pressures in some low-temperature compressors create high compression ratios and high temperatures in the compressor head, requiring additional cooling by head fans to prevent overheating of the discharge valves and pistons. The replacement of existing 35-55W shaded pole compressor head fan motors with &lt; 20W variable speed ECM motors in low temperature reciprocating compressor systems allows for more efficient cooling of air-cooled compressors.</t>
  </si>
  <si>
    <t>Refrigeration - Suction Line Insulation</t>
  </si>
  <si>
    <t>Insulate refrigerant suction lines for walk-in display refrigerator units (such as those displaying cooled beverages in convenience and grocery stores) that have damaged or missing insulation. Bare or under-insulated refrigerant suction lines cause a rise in coolant temperature at the evaporator coil, thereby lowering the efficiency of the refrigeration unit.</t>
  </si>
  <si>
    <t>Refrigeration - Floating Head Pressure</t>
  </si>
  <si>
    <t>Floating head pressure control allows the pressure in the condenser to "float" with ambient temperatures. This method reduces refrigeration compression ratios, improves system efficiency and extends the compressor life. The greatest savings with a floating head pressure approach occurs when the ambient temperatures are low, such as in the winter season. Floating head pressure control is most practical for new installations. However, retrofits installation can be completed with some existing refrigeration systems. Installing floating head pressure control increases the capacity of the compressor when temperatures are low, which may lead to short cycling.</t>
  </si>
  <si>
    <t>Refrigeration - Floating Suction Pressure</t>
  </si>
  <si>
    <t>With fixed suction control, the suction group setpoint is maintained constantly at the lowest pressure required to meet maximum fixture cooling loads (during peak temperature, humidity and shopper traffic) or to meet the peak walk-in loads, which are generally infrequent. With floating suction pressure, the setpoint is automatically adjusted based on walk-in or case temperature requirements, such that the pressure is no lower than necessary to meet the most demanding fixture or walk-in load. Energy savings result from operating at higher saturated suction temperatures on average, reducing lift and compressor power.</t>
  </si>
  <si>
    <t>Refrigeration - Evaporative Condenser</t>
  </si>
  <si>
    <t>The use of evaporative condensers causes the water temperature to approach the air’s wet bulb temperature which is significantly lower than the dry bulb temperature. As a result of a lower heat sink temperature, the systems head pressure can be lowered, increasing efficiency, or the condenser size can be decreased, lowering system costs.</t>
  </si>
  <si>
    <t>Refrigeration - Strip Curtain</t>
  </si>
  <si>
    <t xml:space="preserve">Strip curtains at the entrances to large walk-in coolers or freezers, such as those used in supermarkets, reduce air transfer between the refrigerated space and the surrounding space. </t>
  </si>
  <si>
    <t>Refrigeration - Air Curtain</t>
  </si>
  <si>
    <t xml:space="preserve">Air curtains are meant to reduce infiltration into open display cases or to open walk-in coolers by using a downward-facing blower fan and creating an air barrier between the refrigerated and non-refrigerated space. </t>
  </si>
  <si>
    <t>Grocery - Display Case - Anti-Sweat Heater Controls</t>
  </si>
  <si>
    <t>Anti-sweat heaters are used in virtually all low-temperature display cases and many medium-temperature cases to control humidity and prevent the condensation of water vapor on the sides and doors and on the products contained in the cases. Typically, these heaters stay on all the time, even though they only need to be on about half the time. Anti-sweat heater controls reduce the runtime and can come in the form of humidity sensors or time clocks.</t>
  </si>
  <si>
    <t>Grocery - Display Case - Low-Heat/No-Heat Doors</t>
  </si>
  <si>
    <t>Installation of highly insulated doors/windows in refrigerated systems.</t>
  </si>
  <si>
    <t>Grocery - Display Case - Door Retrofit</t>
  </si>
  <si>
    <t>This measure is the installation of glass door cases on open display case refrigerators. The installation of doors reduces the loss of cooled air and therefor saves energy.</t>
  </si>
  <si>
    <t>Display Cases</t>
  </si>
  <si>
    <t>Grocery - Display Case - LED Lighting</t>
  </si>
  <si>
    <t xml:space="preserve">High-efficiency LED display case lighting not only reduces direct lighting energy use, but also reduces internal heat gains to the case from lights that must be removed by the refrigeration system. </t>
  </si>
  <si>
    <t>Grocery - Display Case - Motion Sensors</t>
  </si>
  <si>
    <t>Motion sensors reduce lighting load when area around display case is unoccupied to save energy on lighting.</t>
  </si>
  <si>
    <t>Grocery - Open Display Case - Night Covers</t>
  </si>
  <si>
    <t xml:space="preserve">Night covers can be used on open refrigeration cases when a facility is closed or few customers are in the store. </t>
  </si>
  <si>
    <t>Grocery - Display Case - Closed Case Replacement</t>
  </si>
  <si>
    <t>This measure replaces an existing standard-efficiency, open refrigerated display case with a new high-efficiency, closed reach-in refrigerated display case. In addition to increasing display capacity volume by 20% or more, the use of doors reduces air infiltration and therefore the required cooling capacity per unit volume of case.</t>
  </si>
  <si>
    <t>Cooling
Space Heating
Miscellaneous</t>
  </si>
  <si>
    <t>All
All
Miscellaneous</t>
  </si>
  <si>
    <t>Grocery - On-Demand Overwrappers</t>
  </si>
  <si>
    <t>Overwrappers are used in grocery stores to wrap and seal fresh food, including meat, produce, deli items, and baked goods. All overwrappers utilize a "sealing plate", which is heated and used to seal the plastic after food is wrapped. With efficient overwrappers, the sealing plate warms up much more quickly (a few seconds). Mechanical or optical sensors are used to detect the presence of food, allowing the sealing plate to be turned on only when needed (or "on demand"). In addition, efficient overwrappers disseminate heat from the sealing plate only in the direction it is needed.</t>
  </si>
  <si>
    <t>Ultra-Low Temperature Freezer - ENERGY STAR (1.1)</t>
  </si>
  <si>
    <t>Ultra-low temperature (ULT) freezers are primarily used in labs at universities, biotech companies, biopharmaceutical companies, hospitals and medical testing centers to store samples at temperatures between -70 °C and -80 °C (-94 °F and -112 °F). These freezers traditionally use a cascade system with two individual refrigeration circuits for achieving such low temperatures. High efficiency and ENERGY STAR ULT freezers utilize technologies such as a Stirling cooling engine, variable speed compressor and condenser fans, optimized components, vacuum-insulated panels, and polyurethane insulation.</t>
  </si>
  <si>
    <t>Vending Machine - Occupancy Sensor</t>
  </si>
  <si>
    <t xml:space="preserve">Cold beverage vending machines usually operate 24 hours a day regardless of whether the surrounding area is occupied or not. The result is that the vending machine consumes energy unnecessarily, because it will operate all night to keep the beverage cold even when there would be no customers until the next morning. A vending machine controller can reduce energy consumption without compromising the temperature of the vended product. The controller uses an infrared sensor to monitor the surrounding area's occupancy and will power down the vending machine when the area is unoccupied. It will also monitor the room's temperature and will re-power the machine at one to three hour intervals independent of occupancy to ensure that the product stays cold. </t>
  </si>
  <si>
    <t>Efficient Refrigerated Chef Base</t>
  </si>
  <si>
    <t>A refrigerated chef base is used to keep ingredients or prepared meals close to the cooking station (often under the griddle), making food preparation more efficient. The refrigerated compartment can be equipped with drawers or doors according to specifications. This measure replaces an existing chef base with an efficient unit.</t>
  </si>
  <si>
    <t xml:space="preserve">Electric cooktops traditionally heat cookware through conduction, generating heat through resistive elements and transferring that heat to the bottom of the cookware that is in contact with the resistive elements. Electric induction cooktops do not have the same problems as electric resistance cooktops, namely longer heat up times and lingering thermal mass which can lead to overcooked food. Induction cooktops generate a magnetic field which directly heats up the cookware, making the cooking process extremely responsive to the cooktop controls. The induction process also minimizes hot surfaces for reduced safety risks and is extremely energy efficient. Any cookware used with induction cooktops must be induction compatible, meaning they must be made of ferromagnetic material such as cast iron or most types of stainless steel. </t>
  </si>
  <si>
    <t>Added measure based on California eTRM</t>
  </si>
  <si>
    <t>Space Heating
Ventilation</t>
  </si>
  <si>
    <t>All
Ventilation</t>
  </si>
  <si>
    <t>Kitchen Ventilation - Advanced Controls</t>
  </si>
  <si>
    <t>Improved exhaust hoods involve installing variable-speed controls on commercial kitchen hoods. These controls provide ventilation based on actual cooking loads. When grills, broilers, stoves, fryers or other kitchen appliances are not being used, the controls automatically sense the reduced load and decrease the fan speed accordingly. This results in lower energy consumption because the system is only running as needed rather than at 100% capacity at all times.</t>
  </si>
  <si>
    <t>Optimized Lab Hood Design</t>
  </si>
  <si>
    <t>This measure involves converting the ventilation system in laboratory fume hoods to variable volume and optimizing flow conditions to minimize pressure losses and save energy while maintaining safe ventilation levels.</t>
  </si>
  <si>
    <t>Lodging - Guest Room Controls</t>
  </si>
  <si>
    <t>Hotel guestrooms can be fitted with occupancy controls that turn off energy-using equipment when the guest is not using the room. The occupancy controls come in several forms, but this analysis assumes the simplest kind, which is a simple switch near the room’s entry where the guest can deposit their room key or card. If the key or card is present, then lights, TV, and air conditioning can receive power and operate. When the guest leaves and takes the key, all equipment shuts off.</t>
  </si>
  <si>
    <t>Market</t>
  </si>
  <si>
    <t>Office Equipment - Advanced Power Strips</t>
  </si>
  <si>
    <t>This measure involves the installation of an advanced power strip which turns off power to controlled office equipment when that equipment is not in use. The control mechanism may be any of these: load sensor (controlled outlets power down when idle power level detected in master outlet), motion sensor (controlled outlets powered down when no motion has been detected in the area for a set period of time), or timer (controlled outlets powered down for user-programmed periods of the day).</t>
  </si>
  <si>
    <t>Data Center - Upgrade and Optimization</t>
  </si>
  <si>
    <t>Data Center - Best Practice Measures
Data Center - Commercially Available Measures
Data Center - Cutting Edge Measures</t>
  </si>
  <si>
    <t>Suite of data center measures focused on reducing energy consumption from servers and cooling. This may include: a) decommissioning of unused servers, server virtualization, server power management, and efficient data storage management, b) energy efficient servers, massive array of idle disks (MAID), efficient network topology, hot or cold aisle configuration (with and without containment), in-row cooling, and install misters, foggers, or ultrasonic humidifiers, or c) solid state storage, efficient network topology, direct current (as opposed to AC) to the racks, and direct liquid cooling of chips.</t>
  </si>
  <si>
    <t>AEG has consolidated the prior data center measures (best practice/commercially available/cutting edge) into one upgrade and optimization measure.</t>
  </si>
  <si>
    <t>Cooling
Office Equipment</t>
  </si>
  <si>
    <t>All
Server</t>
  </si>
  <si>
    <t>High Efficiency Computer Room AC</t>
  </si>
  <si>
    <t>This measure analyzes the space cooling savings potential for the replacement or new commissioning of a computer room air conditioner (CRAC). CRACs are installed to meet cooling requirements for computers, servers, and other electronic components. This measure will only be applied to offices and data centers.</t>
  </si>
  <si>
    <t>Server Room Temperature Setback</t>
  </si>
  <si>
    <t>This measure involves adjusting existing thermostats or building automation systems for reduced cooling energy consumption and fan energy consumption in server room and/or data center spaces. Existing set points should be documented through an audit or retro-commissioning study. A maximum temperature adjustment of 95°F will limit significant increase in server fan power consumption.</t>
  </si>
  <si>
    <t>Infiltration Control - Loading Dock Sealing</t>
  </si>
  <si>
    <t>Loading dock seals, sometimes called shelters, stop unconditioned air from leaking into a building when trucks are loading or being unloaded. Typically, there will be a four to six inch gap between a semi and the dock door opening. Installing seals can remove this potentially large source of infiltration.
Commonly, facilities will also have a built-in pit ramp that elevates to the level of a semi-trailer floor. The pits below these ramps typically remain open, creating year-round infiltration of outside air. Ramp pit seals can be installed to fill these gaps.</t>
  </si>
  <si>
    <t>Industrial Air Curtains</t>
  </si>
  <si>
    <t xml:space="preserve">Air curtains are meant to reduce infiltration into conditioned spaces by using a downward-facing blower fan and creating an air barrier between the conditioned and non-conditioned space. </t>
  </si>
  <si>
    <t>Ventilation - Parking Garages, Demand Controlled</t>
  </si>
  <si>
    <t>The proposed measure would allow for demand‐controlled ventilation in enclosed parking garages by monitoring CO levels. By modulating airflow based on need rather than running at constant volume, the system will save energy, increase fan belt life, and increase motor life. If the parking garage is also heated, this reduction in airflow will lead to energy savings from a lower heating load. ASHRAE 90.1-2010 requires that enclosed garages have systems that automatically detect contaminant levels and stage fans or modulate fan airflow rates to 50% or less of design capacity, with exceptions (see Methodology and Assumptions).</t>
  </si>
  <si>
    <t>Pool Heater - Night Covers</t>
  </si>
  <si>
    <t>The main source of energy loss in pools is through evaporation. This is particularly true of outdoor pools where wind plays a larger role. The point of installing pool covers is threefold. First, it will reduce convective losses due to the wind by shielding the water surface. Second, it will insulate the water from the colder surrounding air. And third, it will reduce radiative losses to the night sky. In doing so, evaporative losses will also be minimized and the pool heater will not need to work as hard in replenishing the pool with hot water to keep the desired temperature.</t>
  </si>
  <si>
    <t>Water Cooler - ENERGY STAR (3.0)</t>
  </si>
  <si>
    <t>Water coolers provide cold (and sometimes hot) water and are installed in businesses around the country. ENERGY STAR certified water coolers use about 30 percent less energy than conventional models.</t>
  </si>
  <si>
    <t>Water Cooler - Timer</t>
  </si>
  <si>
    <t>A plug-in wall timer that turns off a water cooler during specified hours to prevent unnecessary energy use. This saves energy by reducing standby losses from water cooler cycling to keep cold or hot water ready to dispense.</t>
  </si>
  <si>
    <t>Controlled Atmosphere - Refrigeration Retrofit</t>
  </si>
  <si>
    <t>The initial cooling, processing, and cold storage of fresh fruit and vegetables is among the most energy intensive segments of the food industry. Many options such as system and component design exist to improve the performance of industrial refrigeration systems. New system designs include the use of adsorption heat pumps, gas engine driven adsorption cooling, new working fluids (e.g. ammonia, CO2) and alternative approaches (e.g. thermal storage), and other more typical measures like variable speed drives and process control systems are included here as well.</t>
  </si>
  <si>
    <t>Controlled Atmosphere - Refrigeration Tuneup</t>
  </si>
  <si>
    <t>Although the processing of and refrigeration of food tends to be seasonal, the product is stored throughout the year in refrigerated warehouses. This application is a large consumer of energy within the food segment. Simple O&amp;M practices have been identified as providing savings. Such measures include tune-up and cleaning of compressor systems and control sensors.</t>
  </si>
  <si>
    <t>Controlled Atmosphere - CO2 Scrubber Retrofit</t>
  </si>
  <si>
    <t xml:space="preserve">Control of temperature, oxygen and carbon dioxide in controlled atmosphere refrigerated warehouses yields high edibility, visible fruit quality, and long storage life. Even under controlled conditions, CO2 is released due to fruit respiration which must then be removed to protect fruit quality. Activated carbon CO2 scrubbers are a more energy-efficient method for CO2 control than molecular sieve absorber (MSA) units. Typically, MSA units require an average input power of 21 kW. One CO2 scrubber may replace two MSA units while requiring only 5 kW. Advanced scrubber on-demand controls provide additional savings as they cycle scrubbers off when CO2 concentrations are within acceptable levels. This measure is the "CA Retrofit -- CO2 Scrub" measure from the NWPCC Seventh Plan. </t>
  </si>
  <si>
    <t>Controlled Atmosphere - Nitrogen Membrane Retrofit</t>
  </si>
  <si>
    <t>The initial cooling, processing, and cold storage of fresh fruit and vegetables is among the most energy intensive segments of the food industry. This measure involves a nitrogen membrane retrofit for controlled atmosphere (CA) storage to control carbon dioxide levels.</t>
  </si>
  <si>
    <t>Efficient Hand Dryers</t>
  </si>
  <si>
    <t>This measure consists of installing efficient hand dryers that save energy compared to manually operated hand dryers by using motion sensors and reducing drying time.</t>
  </si>
  <si>
    <t>Engine Block Heater Controls</t>
  </si>
  <si>
    <t>Vehicles in colder climates, particularly diesel vehicles, utilize engine block heaters to provide a number of benefits, including quicker start-ups, fewer pollutants, and less engine wear and tear. Conventional engine block heaters draw a constant amount of power, typically between 0.5 and 1.5 kW, whenever the vehicle is plugged in. Engine block heater controls allow the heaters to be turned on less frequently with the use of temperature sensors and timers, leading to significant energy savings potential.</t>
  </si>
  <si>
    <t>Circulating Engine Block Heater</t>
  </si>
  <si>
    <t>Circulating engine block heaters are an integrated assembly consisting of a heater and an electric pump that circulates coolant throughout the engine block of a backup diesel generator, ensuring that there is a minimal temperature difference between the supply and return temperatures. The base case equipment is a thermosiphon heater, which relies on changes in fluid density to circulate the heated coolant and often leads to non-uniform temperature distribution and wasted heat. As a result of using a recirculation pump, a smaller electric resistance heater can be used to heat the coolant. Replacing the electric resistance heater with a heat pump can provide additional savings.</t>
  </si>
  <si>
    <t>Improved Vertical Lift Technology</t>
  </si>
  <si>
    <t>Upgrading existing elevators and escalator to most efficient vertical-lift technology including (1) variable voltage, variable frequency drives and gearless permanent-magnet motors are more efficient than typical AC induction motors or DC shunt field motors, (2) Use of efficient lighting and controls for fans, lights, and signaling lights can provide additional savings, and (3) Controls to turn off or slow down the escalator when inactive are employed in many escalators. Modern building codes such as ASHRAE 90.1 specifications also require the use of such controls in compliant buildings.</t>
  </si>
  <si>
    <t>High Efficiency Transformer</t>
  </si>
  <si>
    <t>Distribution transformers are used in commercial and industrial applications to step down power from distribution voltage to be used in HVAC or process loads (220V or 480V) or to serve plug loads (120V). Distribution transformers that are more efficient than the required minimum federal standard efficiency qualify for this measure. If there is no specific standard efficiency requirement, the transformer does not qualify (because we cannot define a reasonable baseline). For example, although the federal standards increased the minimum required efficiency in 2016, most transformers with a NEMA premium or CEE Tier 2 rating will still achieve energy conservation. Standards are defined for low-voltage dry-type distribution transformers (up to 333kVA single-phase and 1000kVA 3-phase), liquid-immersed distribution transformers (up to 833kVA single-phase and 2500kVA 3-phase), and medium-voltage dry-type distribution transformers (up to 833kVA single-phase and 2500kVA 3-phase).</t>
  </si>
  <si>
    <t>High Frequency Battery Chargers</t>
  </si>
  <si>
    <t>Industrial electric vehicle fleets used for material handling, or forklifts, use battery charging systems to convert AC source power into DC power required to charge the vehicle batteries. Traditional charging systems include Ferro resonant (FR) and silicon-controlled rectifier (SCR) charging equipment. This measure is for a single high-frequency battery charger that converts AC to DC power more efficiently than traditional systems due to switch mode operation that reduces heat and power loss throughout the system.</t>
  </si>
  <si>
    <t>Cooling
Space Heating
Ventilation
Water Heating
Interior Lighting
Exterior Lighting</t>
  </si>
  <si>
    <t>All
All
Ventilation
All
Market
Market</t>
  </si>
  <si>
    <t>Advanced New Construction Designs</t>
  </si>
  <si>
    <t>Advanced new construction designs use an integrated approach to the design of new buildings to account for the interaction of building systems. Typically, architects and engineers work closely to specify the building orientation, building shell, building mechanical systems, and controls strategies with the goal of optimizing building energy efficiency and comfort. Options that may be evaluated and incorporated include passive solar strategies, increased thermal mass, daylighting strategies, and shading strategies, This measure was modeled for new construction only.</t>
  </si>
  <si>
    <t>Cooling
Space Heating
Ventilation
Water Heating
Interior Lighting
Exterior Lighting
Refrigeration
Office Equipment</t>
  </si>
  <si>
    <t>All
All
Ventilation
All
Market
Market
Market
Market</t>
  </si>
  <si>
    <t>Strategic Energy Management</t>
  </si>
  <si>
    <t xml:space="preserve">This measure models savings available through programs such as BPA's HPEM or Energy Manager offerings. Optimization and strategic energy management integrates best practices of system analysis, equipment improvements, and operational improvements into a sustaining energy program. A facility that implements such a practice treats its energy program in a similar manner to safety or quality control programs: an individual or team is tasked with developing and enforcing standards, goals are set, regular reports are generated and reported to management, and all plant employees are engaged and held accountable. This measure models savings available through programs such as BPA's HPEM or Energy Manager offerings. </t>
  </si>
  <si>
    <t>Cooling
Space Heating
Ventilation
Water Heating
Interior Lighting
Exterior Lighting
Refrigeration</t>
  </si>
  <si>
    <t>All
All
Ventilation
All
Market
Market
Market</t>
  </si>
  <si>
    <t>Commissioning</t>
  </si>
  <si>
    <t>For new construction and major renovations, commissioning ensures that building systems are properly designed, specified, and installed to meet the design intent and provide high-efficiency performance. Commissioning begins during the design process.</t>
  </si>
  <si>
    <t>Retrocommissioning</t>
  </si>
  <si>
    <t>In existing buildings, the retrocommissioning process identifies low-cost or no cost measures, including controls adjustments, to improve building performance and reduce operating costs. Retrocommissioning addresses HVAC, lighting, DHW, and other major building systems.</t>
  </si>
  <si>
    <t>WHP - Elevator Regeneration</t>
  </si>
  <si>
    <t>Elevators Regeneration or Regenerative Elevators are elevators that capture mechanical energy from braking and convert that energy into electrical power.</t>
  </si>
  <si>
    <t>Building Shell - Vegetated Roof</t>
  </si>
  <si>
    <t xml:space="preserve">Vegetated roof surface on top of standard roof that helps reduce both cooling and heating load via added insulation and change in solar reflectance. Vegetated roofs also reduce stormwater runoff. </t>
  </si>
  <si>
    <t>No</t>
  </si>
  <si>
    <t>Screened out as an individual measure; difficult to characterize savings. Represented as part of advanced new construction designs measure. 2 ft of soil only provide ~R-5 of insulation. Additional cooling effects available from plant shading; unlikely to have full-year plant cover in utility climate. Very unlikely to pass cost-effectiveness; expensive and viable only for new construction.</t>
  </si>
  <si>
    <t>Windows - Dynamic Glazing</t>
  </si>
  <si>
    <t>Electrochromic glazings employ radiation-absorbing materials and essentially modulate the energy flux of solar energy and visible light through the glazing by controlling the absorbance or reflectance of the window. Thermochromic smart glass changes its transmittance when struck by incident solar radiation, becoming darker as the temperature increases. Thermochromic glass differs from photochromic glass, which is triggered into a dark state by UV or visible light, rather than due to temperature increases from solar infrared. This measure does not include thermochromic photovoltaic windows, as this would be a private generation measure.</t>
  </si>
  <si>
    <t xml:space="preserve">Included as part of holistic design approach in advanced new construction design measure and very unlikely as a retrofit.
These measures are primarily focused on cooling, even if in a more simpler application like automatic blinds. Thermochromic technology not as versatile as electrochromic but potentially cheaper. Unlikely to be cost effective without non-energy benefits from comfort/productivity. </t>
  </si>
  <si>
    <t>Ventilation - Adsorbent Air Cleaning</t>
  </si>
  <si>
    <t>This measure installs modular adsorbent air cleaning (AAC) devices into commercial forced air HVAC systems. These devices pass return air through adsorbent media which removes two of the most common contaminants - carbon dioxide and species of volatile organic compounds (VOCs) - from the return air, allowing it to be recirculated rather than exhausted and replaced with ventilation air. This allows HVAC system operators to substantially reduce the amount of outside air brought in for ventilation while still maintaining acceptable indoor air quality and minimum ventilation standards, resulting in heating and cooling energy savings. An energy penalty is incurred due to the operation of fans integrated within the AAC modules, as well as from integrated electric heaters used in a regeneration cycle which purges the adsorbent media of contaminants to allow them to be used again. Net energy savings are calculated and are equal to the cooling and heating energy savings due to reduced outdoor air minus the energy required to operate the AAC modules.</t>
  </si>
  <si>
    <t>Recommend excluding. This measure was included last time based on inclusion in latest Illinois TRM. Still some questions regarding applicability of measures that reduce outside air intake given recent pandemic and airflow concerns. Energy savings come from reducing outside air, but unclear whether these actually materialize.</t>
  </si>
  <si>
    <t>Water Heater - Temperature Setback</t>
  </si>
  <si>
    <t xml:space="preserve">Many water heaters have a high factory-set temperature, at 140 degrees F or higher, but most users operate comfortably with the thermostat at 125 degrees F. Reducing the water heater temperature by as little as 10 degrees can save between 3-5% in energy costs. </t>
  </si>
  <si>
    <t xml:space="preserve">Low persistence measure on its own due to poor customer acceptance, particularly if lower temperature affects customer comfort or processes. Covered in RCx/SEM measures.  </t>
  </si>
  <si>
    <t>Interior Lighting - Photoluminescent Exit Lighting</t>
  </si>
  <si>
    <t>Photoluminescent exit signs have been around for many years, and their chemical make-up and useful life expectancies have evolved during this time. The federal government encourages their use for federal facilities through the Federal Energy Management Program. These signs depend on light to make them glow (full charge from exposure to 60 minutes of 54 lux light) and draw no power when luminescing in the dark. Unlike tritium signs, modern photoluminescent films emit no radioactive radiation and are used for egress path marking in buildings and transportation sectors.</t>
  </si>
  <si>
    <t>Too small of a difference between this and LED/LEC exit lighting. This requires incident light, which may not be available in corridors and stairwells.</t>
  </si>
  <si>
    <t>Exterior Lighting - Retrofit - Enhanced Controls</t>
  </si>
  <si>
    <t>Enhanced exterior lighting controls may use a time clock, photosensor to detect ambient light, motion sensors, and other technology to adjust or turn off exterior lighting fixtures accordingly. This measure covers the retrofit of existing fixtures with lighting controls.</t>
  </si>
  <si>
    <t>Included as part of equipment model to represent lost opportunity of installing controls with LEDs. Controls-only installations much more expensive.</t>
  </si>
  <si>
    <t>Kitchen Ventilation - Heat Recovery</t>
  </si>
  <si>
    <t>A heat recovery grease trap filter combines grease filters and a heat exchanger to recover heat leaving kitchen hoods. As a direct replacement for conventional hood mounted filters in commercial kitchens, they are plumbed to the domestic hot water system to provide preheating energy to incoming water.</t>
  </si>
  <si>
    <t>Unlikely to have an electric heat sink for any real potential. Included last time as this measure was added to Illinois TRM.</t>
  </si>
  <si>
    <t>Efficient Conveyor Toaster</t>
  </si>
  <si>
    <t xml:space="preserve">A conveyor toaster is an appliance that caramelizes and carries bread products on a belt or chain into and through a heated chamber. Both radiant and contact conveyor toasters can have energy efficiency improvements, such as automatic setback, insulative design elements, and heat shields that can increase energy performance and reduce energy use per unit food output. </t>
  </si>
  <si>
    <t>Potential for conveyor ovens and other oven types covered by the more generic Oven technology. Conveyor toasters (a smaller conveyor oven) are also assumed to be included under Oven technology options.</t>
  </si>
  <si>
    <t>Electric Industrial Measure List</t>
  </si>
  <si>
    <t>Label</t>
  </si>
  <si>
    <t>CE999</t>
  </si>
  <si>
    <t xml:space="preserve">Added Tier 1 back in to properly reflect baseline options back to 2021. </t>
  </si>
  <si>
    <t>Process</t>
  </si>
  <si>
    <t>Process Cooling</t>
  </si>
  <si>
    <t>Industry Standard Practice</t>
  </si>
  <si>
    <t>Industrial process where cooling is applied</t>
  </si>
  <si>
    <t>Process Refrigeration</t>
  </si>
  <si>
    <t>Industrial refrigeration process</t>
  </si>
  <si>
    <t>Process Heating</t>
  </si>
  <si>
    <t>Industrial process where heating is applied</t>
  </si>
  <si>
    <t>Process Electrochemical</t>
  </si>
  <si>
    <t>Electrochemical processes deal with chemical reactions in solution driven by electricity applied at a cathode and anode.</t>
  </si>
  <si>
    <t>Process Other</t>
  </si>
  <si>
    <t>This category is a "catch all" for the many unique process applications in the broader industrial sector.</t>
  </si>
  <si>
    <t>Motors</t>
  </si>
  <si>
    <t>Pumps</t>
  </si>
  <si>
    <t>Standard NEMA Premium</t>
  </si>
  <si>
    <t>Pumping motors</t>
  </si>
  <si>
    <t>Fans &amp; Blowers</t>
  </si>
  <si>
    <t>Fan and blower motors</t>
  </si>
  <si>
    <t>Compressed Air</t>
  </si>
  <si>
    <t>Motors driving compressed air systems</t>
  </si>
  <si>
    <t>Material Handling</t>
  </si>
  <si>
    <t>Motors driving conveyors and other material moving systems</t>
  </si>
  <si>
    <t>Other Motors</t>
  </si>
  <si>
    <t>Other motors not elsewhere classified</t>
  </si>
  <si>
    <t>Thermal insulation is material or combinations of materials that are used to inhibit the flow of heat energy by conductive, convective, and radiative transfer modes. Thus, thermal insulation can conserve energy by reducing the heat loss or gain of a building. The type of building construction defines insulating possibilities. Typical insulating materials include - loose-fill (blown) cellulose, fiberglass batts and rolls, rigid polystyrene foam boards, structural insulated panels (SIPs), and sprayed foam.</t>
  </si>
  <si>
    <t>Air distribution ducts can be insulated to reduce heating or cooling losses. Best results can be achieved by covering the entire surface area with insulation. Insulation material inhibits the transfer of heat through the air-supply duct. Several types of ducts and duct insulation are available, including flexible duct, pre-insulated duct, duct board, duct wrap, tacked, or glued rigid insulation, and waterproof hard shell materials for exterior ducts.</t>
  </si>
  <si>
    <t>Leakage in unsealed ducts varies considerably because of the differences in fabricating machinery used, the methods for assembly, installation workmanship, and age of the ductwork. Air leaks from the system to the outdoors result in a direct loss proportional to the amount of leakage and the difference in enthalpy between the outdoor air and the conditioned air. To seal ducts, a wide variety of sealing methods and products exist. Each has a relatively short shelf life, and no documented research has identified the aging characteristics of sealant applications.</t>
  </si>
  <si>
    <t>High-efficiency cooling fans utilize efficient components and variable frequency drives that improve fan performance by adjusting fan speed and rotation as conditions change. Includes condenser fans for air-cooled units and cooling tower fans for water-cooled units.</t>
  </si>
  <si>
    <t>Central System
Central System
Central System</t>
  </si>
  <si>
    <t>Also known as Demand Controlled Ventilation, this measure uses carbon dioxide (CO2) levels to indicate the level of occupancy (and therefore the level of demand) in a space. Sensors monitor CO2 levels so that air handling controls can adjust the amount of outside air the system needs to intake. Ventilation rates are thereby controlled based on occupancy, rather than a fixed rate, thus saving HVAC energy use.</t>
  </si>
  <si>
    <t>Sensor-enabled energy efficiency measures such as variable frequency drives (VFDs), demand-controlled ventilation, and intelligent economizer control have all been implemented (individually or in tandem) to produce verifiable savings at a fraction of the cost of equipment replacement. Re-commissioning practices have also enabled longer equipment life and savings persistence. Strategies like these have increasingly been bundled via turnkey control solutions known as advanced rooftop unit control (ARC) retrofits. These comprehensive control upgrades target some or all of the main energy-consuming components of an RTU - the supply fan, condenser fan, compressor, and outdoor air damper/economizer.</t>
  </si>
  <si>
    <t>Evaporative precooling can improve the performance of air conditioning systems, most commonly RTUs. These systems typically use indirect evaporative cooling as a first stage to pre-cool outside air. If the evaporative system cannot meet the full cooling load, the air steam is further cooled with a conventional direct expansion air conditioning loop.</t>
  </si>
  <si>
    <t>This measure applies to buildings with exterior entryways that utilize overhead doors. All other air curtain applications, such as through sliding door entryways or conventional foot-traffic entryways, require custom analysis as air curtain designs must often accommodate other factors that may change their effectiveness.</t>
  </si>
  <si>
    <t>Heat recovery ventilation uses a counter-flow, air-to-air heat exchanger between inbound and outbound air flow to selectively transfer heat and reduce space heating loads.</t>
  </si>
  <si>
    <t>This measure considers a programmable thermostat with interactive features such as a remote control phone app. Many models also include "learning" algorithms that automatically adjust settings based on user preferences. The baseline for this measure is a standard programmable thermostat.</t>
  </si>
  <si>
    <t>A networked lighting control (NLC) system consists of an intelligent network of individually addressable luminaires and control devices, allowing for application of multiple control strategies, programmability, building- or enterprise-level control, zoning and rezoning using software, and measuring and monitoring. This measure is incremental to the LLLC measure above.</t>
  </si>
  <si>
    <t>The lamps inside exit signs represent a significant energy end-use, since they usually operate 24 hours per day. Replacing an old sign with an LED or Light Emitting Capacitor (LEC) can lead to savings.</t>
  </si>
  <si>
    <t>Solar photovoltaic generation may be used to charge a battery and power the exterior lighting fixture, thus offsetting all or part of the fixture's electrical energy use.</t>
  </si>
  <si>
    <t>Indoor Agriculture - LED Lighting</t>
  </si>
  <si>
    <t>LED lamp technology offers reduced energy and maintenance costs when compared with conventional light sources. LED technology has a significantly longer useful life lasting 30,000 hours or more and significantly reduces maintenance costs. Additionally, LED lighting has higher photosynthetic efficiency and spectrum tuning potential than conventional lighting sources. The savings and costs for this measure are evaluated with the replacement of HID grow lights with LED fixtures. LED lamps offer a more robust lighting source, longer lifetime, and greater electrical efficiency than conventional supplemental grow lights.</t>
  </si>
  <si>
    <t>Industrial electric vehicle fleets used for material handling, or forklifts, use battery charging systems to convert AC source power into DC power required to charge the vehicle batteries. Traditional charging systems include ferro resonant (FR) and silicon-controlled rectifier (SCR) charging equipment. This measure is for a single high-frequency battery charger that converts AC to DC power more efficiently than traditional systems due to switch mode operation that reduces heat and power loss throughout the system.</t>
  </si>
  <si>
    <t>Refrigeration - System Optimization</t>
  </si>
  <si>
    <t>Refrigeration system optimization is a thorough overhaul of the refrigeration system which involves the resizing, sequencing, and controlling of compressors in order to optimize load.</t>
  </si>
  <si>
    <t>Refrigeration - System Upgrade</t>
  </si>
  <si>
    <t>Upgrading mechanical equipment responsible for providing cooling to each facility type.</t>
  </si>
  <si>
    <t>Refrigeration - System Maintenance</t>
  </si>
  <si>
    <t>Maintaining and enhancing equipment responsible for providing cooling to each facility type.</t>
  </si>
  <si>
    <t>Pumping System - Controls</t>
  </si>
  <si>
    <t>Pumping System - Variable Speed Drive</t>
  </si>
  <si>
    <t>Upgrades (such as variable speed drives) as well as energy improvements from enhanced monitoring, data collection, and load matching for each system.</t>
  </si>
  <si>
    <t>Pumping System - Equipment Upgrade</t>
  </si>
  <si>
    <t>This measure involves replacing the existing pump with a more energy efficient unit.</t>
  </si>
  <si>
    <t>Pumping System - System Optimization</t>
  </si>
  <si>
    <t>This measure includes optimizing the operation of the system by using pressure switches to shut down unnecessary pumps and isolating flow paths to non-essential or non-operating equipment.</t>
  </si>
  <si>
    <t>Fan System - Controls</t>
  </si>
  <si>
    <t>Fan System - Variable Speed Drive</t>
  </si>
  <si>
    <t>Includes savings from equipment upgrades (such as variable speed drives) as well as energy improvements from enhanced monitoring, data collection, and load matching for each system.</t>
  </si>
  <si>
    <t>Fan System - Equipment Upgrade</t>
  </si>
  <si>
    <t>This measure includes replacing and right-sizing oversized fans with more efficient types. Improved design of airflow, blades, housing, sizing, etc. to increase productive output per energy input. Fans are widely used in industry for conveyance, drying and ventilation. For example, relatively inefficient centrifugal-radial fans, with efficiency as low as 22%, are commonly used in industry. These fans could be replaced with more efficient centrifugal backwardly inclined fans that increase overall fan efficiency by 20% to 30%. The savings potential for premium-efficiency fans is high, and the costs are relatively low. However, premium-efficiency fans are sometimes not chosen for industrial applications because of concerns about reliable operation in dirty environments.</t>
  </si>
  <si>
    <t>Fan System - Flow Optimization</t>
  </si>
  <si>
    <t>This measure involves optimizing the flow of air in the system by isolating flow paths to nonessential or non-operating equipment and correcting poor airflow conditions at fan inlets and outlets.</t>
  </si>
  <si>
    <t>Compressed Air - Equipment Upgrade</t>
  </si>
  <si>
    <t>This measure is the replacement of existing air compressor equipment with more efficient and correctly sized compressors and motors in order to improve energy efficiency.</t>
  </si>
  <si>
    <t>Compressed Air - End Use Optimization</t>
  </si>
  <si>
    <t>This measure includes eliminating inappropriate compressed air uses; improving end use efficiency by shutting off idle equipment, installing engineered nozzles, etc.; and eliminating artificial demand with pressure optimization/controls/storage. This measure involves a process audit of the facility to determine if the actual application of compressed air can be reduced, reconfigured, consolidated, or otherwise optimized.</t>
  </si>
  <si>
    <t>Compressed Air - System Controls</t>
  </si>
  <si>
    <t>This control measure primarily consists of installing a sequencer on the compressed air system. Sequencers are control systems that sequentially stage multiple industrial compressor systems and run only the minimum number required based on one pressure signal. This is usually accomplished with one compressor running in part-load mode ("trim") and the rest full loaded or off.</t>
  </si>
  <si>
    <t>Compressed Air - Variable Speed Drive</t>
  </si>
  <si>
    <t>The part-load efficiency of drive systems can be improved by varying the speed of the motor drive. An additional benefit of variable-speed controls is the ability to start and stop the motor and process gradually, thus extending the life of the motor and associated machinery.</t>
  </si>
  <si>
    <t>Compressed Air - Dryer Optimization and Replacement</t>
  </si>
  <si>
    <t>This measure broadly covers steps taken to ensure that the compressed air treatment (drying) is consistent with demand side needs. This would involve matching the operation or type of compressed air drying equipment to actual requirements for relative humidity on the demand side. For instance, desiccant type dryers produce very low compressed air dew points that are not necessary for most industrial facilities and equipment. The compressed air dew point can be raised by replacing heatless desiccant dryers with refrigerated cycling dryers, reducing air loss and saving energy. The savings for this measure do not include correcting excessive pressure drops across pressure equipment.</t>
  </si>
  <si>
    <t>Compressed Air - Low Pressure-Drop Filters</t>
  </si>
  <si>
    <t>The efficient condition is a low pressure drop filter with pressure drop not exceeding 1 paid when new and 3 paid at element change. The baseline condition is a standard coalescing filter with a pressure drop of 3 paid when new and 5 or more at element change.</t>
  </si>
  <si>
    <t>Compressed Air - Zero-Loss Condensate Drain</t>
  </si>
  <si>
    <t>This measure includes replacing existing condensate drains with zero loss type condensate drains. By installing zero-loss condensate drains with advanced controls, no compressed air is lost when a drain discharges the moisture it accumulated from the compressed air, resulting in energy savings.</t>
  </si>
  <si>
    <t>Motors - Green Rewind (&lt;100 HP)</t>
  </si>
  <si>
    <t>When a motor burns out or is in need of repair, the owner may elect to either replace the motor or have it rewound. Standard motor rewind practices cost less than a replacement motor, but can result in an efficiency decrease relative to the original efficiency due to degradation of stator core laminations, splayed stator core teeth, increased winding resistance losses, and increased bearing friction losses. An efficient ("Green", as certified by the Green Motors Practices Group) motor rewind, however, attempts to improve the efficiency of the motor by reducing stator losses via tight control of the burn-off process, stator core loss testing and repair, and performance criteria for the windings. Eligible motors are low-, and medium-voltage squirrel cage induction motors between 15 and 5,000 HP with undamaged stator cores and rotors.</t>
  </si>
  <si>
    <t>Motors - Green Rewind (100 HP+)</t>
  </si>
  <si>
    <t>Advanced Industrial Motors</t>
  </si>
  <si>
    <t>This measure broadly covers efficiency improvements and controls for industrial motors used for material processing, material handling, and other industrial uses, and includes variable speed/frequency control.</t>
  </si>
  <si>
    <t>Panel - Hydraulic Press</t>
  </si>
  <si>
    <t>This measure involves the replacement of a hydraulic press in a panel production facility. This is a critical piece of equipment used primarily for foam or injected polyurethane sandwich panel construction, though analogous equipment is also widely used in metal forming operations. Improvements may include control digitization and variable speed control, pressurization and pump efficiency improvements, improved drives, and energy regeneration methods.</t>
  </si>
  <si>
    <t>Pulp and Paper - Process Efficiency</t>
  </si>
  <si>
    <t>Paper - Process Efficiency</t>
  </si>
  <si>
    <t>This measure covers process efficiency improvements in the pulp and paper industry. This may include waste heat recovery, recycling of various process streams, advanced dryer controls, water removal optimization, blow through steam and air loss reduction, and other optimization measures.</t>
  </si>
  <si>
    <t>Paper - Vacuum Upgrades</t>
  </si>
  <si>
    <t>Vacuum pumps and a vacuum system exist on every paper machine and result in significant electrical demand. Inefficiencies within the vacuum system increase the electrical and/or steam energy requirements of water removal, and therefore represent an important energy efficiency improvement opportunity via system modifications, operational changes, and even some vacuum pump removal, where applicable.</t>
  </si>
  <si>
    <t xml:space="preserve">Paper - Efficient Pulp Screen </t>
  </si>
  <si>
    <t>A more efficient rotating airfoil that keeps a screen separating pulp from contaminants at a recycled paper mill from becoming plugged up by using negative pressure pulses to backflush the narrow slots in the screen.</t>
  </si>
  <si>
    <t>Paper - Effluent Treatment System</t>
  </si>
  <si>
    <t>Includes savings from equipment upgrades to the effluent treatment system, which may include variable speed drives, electrostatic precipitators on wet scrubbers, heat recovery from bleach plant and de-inking effluents, and other energy improvements from enhanced system design or practices.</t>
  </si>
  <si>
    <t>Paper - Efficient Agitator</t>
  </si>
  <si>
    <t>Industrial mixers for the paper and pulp industry are used to uniformly mix chemicals and create a more homogeneous slurry. This measure covers the upgrade of a pulp and paper mixing system with an efficient agitator. Efficient pulp stock mixing allows for a vertical mixing process that eliminates poorly mixed zones, allows for shorter processing times, and uses less energy.</t>
  </si>
  <si>
    <t>Mech Pulp - Refiner Optimization</t>
  </si>
  <si>
    <t>Refining is necessary in mechanical pulping processes to optimize the fiber properties, but also leads to higher water retention in the fiber and increased steam consumption in the dryer. Savings are possible by optimizing refiner operation via improved control strategies, improving pulp selection, and changing the refiner type.</t>
  </si>
  <si>
    <t>Mech Pulp - Hydraulic Power Units</t>
  </si>
  <si>
    <t>Hydraulic power units are the main driving components of a hydraulic system used in various stages of the mechanical pulping process, most notably debarking. Improving the efficiency of motors (such as permanent magnet and servo motors) or pumps (using variable displacement pumps) increases the efficiency of these units and results in energy savings.</t>
  </si>
  <si>
    <t>Wood - Replace Pneumatic Conveyor</t>
  </si>
  <si>
    <t>This measure replacing a pneumatic transfer conveyors with belt conveyors in a wood processing facility for a significant increase in efficiency. Conveyor systems are broadly defined as a piece of equipment moving material from one place to another, and there are multiple types that account for one of the largest energy uses within these facilities.</t>
  </si>
  <si>
    <t>Wood - Process Optimization</t>
  </si>
  <si>
    <t>This measure covers process efficiency improvements in the pulp and paper industry not expressly addressed by other measures in this study. This may include waste heat recovery, recycling of various process streams, and process controls that reduce energy use.</t>
  </si>
  <si>
    <t>Metal - New Arc Furnace</t>
  </si>
  <si>
    <t>While modern electric arc furnaces (EAFs) are generally more energy efficient, many technologies exist to improve energy efficiency in existing furnaces such as process control, efficient transformers, oxy-fuel injection, bottom stirring, post-combustion, eccentric bottom-tapping and scrap preheating. Several new EAF-designs are under development, which combine energy saving features like increased fuel and oxygen injection with scrap preheating. The aim is to produce a semi-continuous process with enhanced productivity through reduced resource use and reduced tap-to-tap times. The production costs are expected to be up to 20% lower per ton of steel produced.</t>
  </si>
  <si>
    <t>Electronics - Exhaust Injection</t>
  </si>
  <si>
    <t>Etch tools use a point of use (POU) exhaust system to pre-treat the etch effluent before it enters the house exhaust system. The POU exhaust system consumes process gases and cleaned makeup air. It requires resistance heating and needs periodic maintenance. The alternative system uses a jet of nitrogen gas to flush (or inject) the exhaust from the etch tool into the house exhaust header. An exhaust injector can save 100% of the resistance heat as well as a significant amount of process gases.</t>
  </si>
  <si>
    <t>Process Cooling - Upgrade and Optimization</t>
  </si>
  <si>
    <t>Electronics - Chiller Plant Optimization</t>
  </si>
  <si>
    <t>Upgrade and optimization of process cooling equipment and systems.</t>
  </si>
  <si>
    <t>Uses thermoelectric chiller measure for clean rooms from 2021P, but also upgrades cooling process for other segments.</t>
  </si>
  <si>
    <t>Municipal Water Treatment - UV-C LED Disinfection</t>
  </si>
  <si>
    <t>This measure involves an LED-based UV light to effectively and efficiently disinfect water supplies by deactivating micro-organisms, bacteria, spores, molds, and viruses and is more electronically efficient than the typical fluorescent UV solutions.</t>
  </si>
  <si>
    <t>Municipal Sewage Treatment - Optimization</t>
  </si>
  <si>
    <t>This measure covers capital improvement and energy management measures that optimize the operation of municipal sewage treatment at a municipal wastewater treatment plant.</t>
  </si>
  <si>
    <t>Municipal Water Supply Treatment - Optimization</t>
  </si>
  <si>
    <t>This measure covers capital improvement and energy management measures that optimize the operation of municipal water supply treatment at a municipal water treatment plant.</t>
  </si>
  <si>
    <t>Water-Energy Nexus Measures - Residential</t>
  </si>
  <si>
    <t>These Water-Energy Nexus (WEN) Measures quantify the embedded energy savings that result from implementing water efficiency measures and are realized not at the customer site but at the water and wastewater treatment plant. Embedded energy in water is defined as the amount of energy that is used to collect, convey, treat, and distribute a unit of water to end users, and the amount of energy that is used to collect and transport used water for treatment prior to safe discharge of the effluent in accordance with regulatory rules. This measure quantifies the secondary water savings energy impact not only from a) measures with hot water savings already included in the energy efficiency potential study such as clothes washers, faucet aerators, and low-flow showerheads, and b) measure with cold water savings but no energy savings at the customer site such as high efficiency toilets, faucet motion control, irrigation controllers, rain harvest systems, etc.</t>
  </si>
  <si>
    <t>Water-Energy Nexus Measures - Commercial</t>
  </si>
  <si>
    <t>Dairy - Milk Pre-Cooler</t>
  </si>
  <si>
    <t>A milk pre-cooler, or plate cooler, is a heat exchanger installed in the milk line before the bulk tank. Groundwater from a well passes through the plate cooler in one direction and absorbs heat from the warm milk pumped through the plate cooler in the opposite direction. By pre-cooling milk utilizing a non-refrigerative source such as groundwater, compressor energy may be conserved. It is assumed that the warmed output water from the plate cooler is reused elsewhere on the farm for either general farm equipment washing or most likely for reuse as animal watering.</t>
  </si>
  <si>
    <t>Dairy - Heat Recovery from Refrigeration</t>
  </si>
  <si>
    <t>Compressor heat recovery (CHR) units are add-on components to a milk refrigeration system that save energy by preheating water using heat from the hot vapor exiting the milk cooling system’s compressor. These devices are insulated storage tanks with heat exchangers that use the heat extracted from the milk through the hot gas refrigerant line from the refrigeration system’s compressors, to pre-heat the water to approximately 110 °F before it enters the conventional water heaters. The heated water is used for cow udder cleaning and final milk system cleaning.</t>
  </si>
  <si>
    <t>Dairy - Variable Speed Milk Vacuum Pump</t>
  </si>
  <si>
    <t>A vacuum is needed to attach a milking unit to a cow’s udder and to help draw out the cow’s milk. When milking units are attached to cows’ udders, less vacuum is needed than when the milking units are off the cows. A milking vacuum pump variable speed drive (VSD) unit controls the speed of the vacuum pump motor, slowing it down when milking units are attached to udders, thus reducing the demand and energy being used.</t>
  </si>
  <si>
    <t>Dairy - Variable Speed Milk Transfer Pump</t>
  </si>
  <si>
    <t>This measure involves the installation of a variable speed driven milk transfer pump. The measure saves energy by providing a steadier flow of milk through the pre-cooler, resulting in more effective pre-cooling of the milk. In a typical system, milk is collected in relatively small receiver tanks in the milking parlor that is filled up with milk that is then transferred with a single-speed pump through the pre-cooler to the refrigeration system. A typical cycle might only use the pump 1/4 of the time, and the high flow rate increases the temperature at which the milk leaves the pre-cooler while increasing the cooling load on the refrigeration system. By modulating the pump speed with demand via a VSD, the effectiveness of the pre-cooler is improved and the load on the refrigeration system is reduced. Requires pass-through pre-cooler to achieve savings.</t>
  </si>
  <si>
    <t>Dairy - Compressor Upgrade</t>
  </si>
  <si>
    <t>A scroll compressor is a newer, more efficient style of compressor technology used in refrigeration equipment with fewer moving parts and higher reliability compared to a traditional hermetically sealed reciprocating compressor used for dairy milk refrigeration. A scroll compressor uses two concentric scrolls inserted one within the other; one scroll remains stationary as the other orbits around it. This movement draws gas into the compression chamber and moves it through successively smaller pockets formed by the scroll’s rotation, until it reaches maximum pressure at the center of the chamber. Once the required discharge pressure is achieved, the gas released through a discharge port in the fixed scroll. During each orbit, several pockets are compressed simultaneously, making the operation continuous.</t>
  </si>
  <si>
    <t>Agriculture - Efficient Stock Watering Tanks</t>
  </si>
  <si>
    <t>This measure addresses the potential energy savings from energy-free stock water tanks. These are super-insulated livestock watering tanks that do no require freeze protection using an outside fuel. The baseline for this measure is a system that uses thermostatically controlled electric resistance element freeze protection.</t>
  </si>
  <si>
    <t>Agriculture - Stock Tank De-Icer</t>
  </si>
  <si>
    <t>In colder climates, deicers are commonly used to keep animal stock tanks from freezing. Styles of deicers vary, but include floating units, submersible units, and units that fit into existing drain plugs. The vast majority of known deicers are thermostatically controlled, turning on only when temperatures approach freezing. However, in the event that a de-ice is not thermostatically controlled (which is likely rare), there are substantial energy savings to be had. This measure requires that a thermostatically-controlled de-ice replaces a functioning, non-thermostatically controlled de-cider. This early retirement case is the only case assumed to have energy savings, since all known deicers currently on the market are thermostatically-controlled.</t>
  </si>
  <si>
    <t>Agriculture - Thermostatically Controlled Outlets</t>
  </si>
  <si>
    <t>In colder climates, resistance heaters are commonly used in pump houses and utility rooms to prevent pumps from freezing. While some of these pump houses use heaters specific for the application, others use more conventional home heaters that either do not have thermostat controls (including simple heat lamps) or have thermostat controls that are not specifically designed for freeze protection. There are now products on the market, generally called thermostatically controlled outlets, that can be used in conjunction with non-controlled or sub-optimally-controlled heaters to turn the heaters on and off at more optimal temperatures for freeze protection. The ability of the thermostatically controlled outlets to turn heaters on at a lower set-point temperature (around 35 degrees, vs. 40-50 degrees which is common for more conventional heaters) provides the potential for energy savings during the colder months of the year.</t>
  </si>
  <si>
    <t>Agriculture - Efficient Circulation Fan</t>
  </si>
  <si>
    <t>This measure addresses the potential energy savings from increasing the efficiency of the circulation fan commonly used in agricultural settings.</t>
  </si>
  <si>
    <t>Cooling
Space Heating
Ventilation
Interior Lighting
Exterior Lighting
Motors
Process
Miscellaneous</t>
  </si>
  <si>
    <t>All
All
Ventilation
Market
Market
All
All
All</t>
  </si>
  <si>
    <t>Transformer - High Efficiency</t>
  </si>
  <si>
    <t>High efficiency transformers incorporate design and material changes to reduce losses, resulting in lower energy use over conventional transformer technology.</t>
  </si>
  <si>
    <t>This measure models savings available through programs such as BPA's HPEM or Energy Manager offerings. Optimization and strategic energy management integrates best practices of system analysis, equipment improvements, and operational improvements into a sustaining energy program. A facility that implements such a practice treats its energy program in a similar manner to safety or quality control programs - an individual or team is tasked with developing and enforcing standards, goals are set, regular reports are generated and reported to management, and all plant employees are engaged and held accountable. This measure models savings available through programs such as BPA's HPEM or Energy Manager offerings.</t>
  </si>
  <si>
    <t>Cooling
Space Heating
Ventilation
Interior Lighting
Exterior Lighting
Process
Motors
Miscellaneous</t>
  </si>
  <si>
    <t>Process
Motors</t>
  </si>
  <si>
    <t>WHP - Organic Rankine Cycle</t>
  </si>
  <si>
    <t>The Organic Rankine cycle (ORC) is named for its use of an organic, high molecular mass fluid with a liquid-vapor phase change, or boiling point, occurring at a lower temperature than the water-steam phase change. The fluid allows Rankine cycle heat recovery from lower temperature sources such as biomass combustion, industrial waste heat, geothermal heat, solar ponds etc. The low-temperature heat is converted into useful work, that can itself be converted into electricity.</t>
  </si>
  <si>
    <t>WHP - High Temperature Waste Heat</t>
  </si>
  <si>
    <t>An energy recovery heat exchanger that recovers heat from hot streams with potential high energy content, such as hot flue gases from a diesel generator or steam from cooling towers.</t>
  </si>
  <si>
    <t>WHP - Steam Optimization</t>
  </si>
  <si>
    <t>Steam System Optimization is a waste-to-power measure which optimizes the plant's steam system to cut steam and condensate loss, lower CO2 emissions through reduction of generated steam, optimize all steam-using applications, and ultimately enhance the energy balance of the plant.</t>
  </si>
  <si>
    <t>WHP - Conveyor Regeneration</t>
  </si>
  <si>
    <t>Conveyor Regeneration or Regenerative Conveyors are conveyors for which the heads are at a substantially lower altitude than the tails (downhill conveying), generating power.</t>
  </si>
  <si>
    <t>Interior Lighting - Retrofit - Luminaire Level Lighting Controls</t>
  </si>
  <si>
    <t>Luminaire level lighting controls (LLLC) include an occupancy and/or photocell sensor embedded within or installed on lighting fixtures, allowing for each individual fixture to be controlled independently via shutoff, task lighting, dimming, and daylighting controls. These types of controls reduce lighting energy consumption by reducing the hours of use and/or reducing the power draw of the lighting fixture.</t>
  </si>
  <si>
    <t>NO</t>
  </si>
  <si>
    <t>Included as part of equipment model to represent lost opportunity of installing controls with LEDs. Retrofits much more expensive.</t>
  </si>
  <si>
    <t>Enhanced exterior lighting controls may use a time clock, photosensor to detect ambient light, motion sensors, and other technology to adjust or turn off exterior lighting fixtures accordingly.</t>
  </si>
  <si>
    <t>Material Handling - Variable Speed Drive</t>
  </si>
  <si>
    <t>Variable speed drive on material handling motors.</t>
  </si>
  <si>
    <t>Removed from 2021 Plan and removed from CPA. Potential covered by other measures.</t>
  </si>
  <si>
    <t>Mech Pulp - Refiner Plate Improvement</t>
  </si>
  <si>
    <t>Assesses the potential for changes to rotational speed or plate roughness and pattern.</t>
  </si>
  <si>
    <t>Municipal Water Treatment - Pulsed Air Mixing</t>
  </si>
  <si>
    <t>A method that decouples the mixing from the aeration function using short, powerful pulses of compressed air bubbles and results in energy savings at wastewater treatment plants. Current designs use turbo blowers or rotary-positive displacement blowers with adjustable speed drives to limit air flow turn-down as bubbles mix the aeration basin contents and provide oxygen transfer. By decoupling mixing functions from the fine bubble diffusers and mixing with pulsed air, this technology allows for reduced air flows that maintain dissolved oxygen (DO) levels at optimum concentrations.</t>
  </si>
  <si>
    <t>Difficult to quantify, and very niche measure; optimization measures should be enough to cover potential from water and wastewater treatment.</t>
  </si>
  <si>
    <t>Pumps (&lt;100 HP)</t>
  </si>
  <si>
    <t>Motors driving irrigation pumps less than 100 HP</t>
  </si>
  <si>
    <t>Pumps (100 HP+)</t>
  </si>
  <si>
    <t>Motors driving irrigation pumps 100 HP or greater</t>
  </si>
  <si>
    <t>Wheel/Hand - Nozzle Replacement</t>
  </si>
  <si>
    <t xml:space="preserve">This measure estimates energy savings resulting from improved maintenance practices regarding the replacement of worn sprinkler nozzles in wheel and hand line systems with a new nozzle of the same design flow or less. </t>
  </si>
  <si>
    <t>Wheel/Hand - Gasket Replacement</t>
  </si>
  <si>
    <t>This measure estimates energy savings resulting from improved maintenance practices regarding the replacement of gaskets. The new gasket replaces a leaking gasket, including main line valve or section gasket, seal or riser cap (dome disk).</t>
  </si>
  <si>
    <t>Wheel/Hand - Drain Replacement</t>
  </si>
  <si>
    <t xml:space="preserve"> This measure estimates energy savings resulting from improved maintenance practices regarding the replacement of drains. A drain is located adjacent to each sprinkler and automatically empties the lateral pipeline when water pressure drops off. This measure involves replacing a leaking drain with a new drain, including drains on wheel/hand lines, pivots, and linear moves.</t>
  </si>
  <si>
    <t>Wheel/Hand - Leveler Maintenance</t>
  </si>
  <si>
    <t>This measure estimates energy savings resulting from improved maintenance practices regarding the repair and replacement of leaking or malfunctioning levelers that keep sprinklers upright in a linear movement system.</t>
  </si>
  <si>
    <t>Wheel/Hand - New or Rebuilt Impact Sprinkler</t>
  </si>
  <si>
    <t>This measure estimates energy savings resulting from improved maintenance practices regarding the repair and replacement of a leaking or malfunctioning impact sprinkler with a new or rebuilt impact sprinkler.</t>
  </si>
  <si>
    <t>Center Pivot/Linear - Sprinkler Package Replacement - High Pressure</t>
  </si>
  <si>
    <t xml:space="preserve">High-pressure impact sprinklers on center-pivot/linear move or wheel-line irrigation systems spread water over a large radius and allow for more time for the water to infiltrate the soil as the sprinkler passes. However, a large amount of water is lost to wind drift and evaporation, reducing the application efficiency as well as the irrigation uniformity. This measure covers savings stemming from high-pressure system replacement and redesign by increasing the irrigation uniformity of distribution. </t>
  </si>
  <si>
    <t>Center Pivot/Linear - Sprinkler Package Replacement - MESA</t>
  </si>
  <si>
    <t xml:space="preserve"> Mid Elevation Spray Application (MESA) technology can be applied to center-pivot/linear move or wheel-line irrigation systems and competes with low-elevation spray application (LESA) as well as subsurface drip irrigation (SDI). These sprinklers typically use 15-20 psi pressure regulators and thus need about 35-40 psi at the pivot point to operate properly. The smaller wetted radius doesn’t allow as much time for the water to infiltrate into the soil as the pivot passes. This measure covers savings stemming from MESA system replacement and redesign by increasing the irrigation uniformity of distribution while maintaining the same system type. </t>
  </si>
  <si>
    <t>Center Pivot/Linear - Sprinkler Package Replacement - LESA/LEPA/MDI</t>
  </si>
  <si>
    <t xml:space="preserve">Low Elevation Spray Application (LESA) as well as Low Energy Precision Application (LEPA) technologies are modifications to the typical sprinkler head configuration on center-pivot/linear move or wheel-line irrigation systems. Both LESA and LEPA both apply water below the crop foliage, and LESA uses sprinkler/spray heads positioned about a foot above the ground surface. LEPA, also known as Mobile Drip Irrigation (MDI), runs water directly on the soil surface by dragging the hoses on the ground (often with help of drag socks). Nozzle pressures can be regulated to as low as 6 to 10-psig. Energy savings occur due to reduced water pressure and increased water application effectiveness (much less water is lost to wind drift and evaporation). This measure covers savings stemming from LESA/LEPA/MDI system replacement and redesign by increasing the irrigation uniformity of distribution while maintaining the same system type. </t>
  </si>
  <si>
    <t>Center Pivot/Linear - Sprinkler Package Upgrade - High Pressure to MESA</t>
  </si>
  <si>
    <t>This measure covers the conversion of a high-pressure impact sprinkler to a MESA system.</t>
  </si>
  <si>
    <t>Center Pivot/Linear - Sprinkler Package Upgrade - High Pressure to LESA/LEPA/MDI</t>
  </si>
  <si>
    <t>This measure covers the conversion of a high-pressure impact sprinkler to a LESA/LEPA/MDI system.</t>
  </si>
  <si>
    <t>Center Pivot/Linear - Sprinkler Package Upgrade - MESA to LESA/LEPA/MDI</t>
  </si>
  <si>
    <t>Conversion of a center pivot or linear move system from MESA to LESA/LEPA/MDI configuration. Requires installation of gooseneck and drop tube</t>
  </si>
  <si>
    <t>Motors - Variable Frequency Drive</t>
  </si>
  <si>
    <t xml:space="preserve">The part-load efficiency of drive systems can be improved by varying the speed of the motor drive. An additional benefit of variable-speed controls is the ability to start and stop the motor and process gradually, thus extending the life of the motor and associated machinery. </t>
  </si>
  <si>
    <t>When a motor burns out or is in need of repair, the owner may elect to either replace the motor or have it rewound. Standard motor rewind practices cost less than a replacement motor, but can result in an efficiency decrease relative to the original efficiency due to degradation of stator core laminations, splayed stator core teeth, increased winding resistance losses, and increased bearing friction losses. An efficient ("Green", as certified the Green Motors Practices Group) motor rewind, however, attempts to improve the efficiency of the motor by reducing stator losses via tight control of the burn-off process, stator core loss testing and repair, and performance criteria for the windings. Eligible motors are low-, and medium-voltage squirrel cage induction motors between 15 and 5,000 HP with undamaged stator cores and rotors.</t>
  </si>
  <si>
    <t>Pump Equipment Upgrade (&lt;100 HP)</t>
  </si>
  <si>
    <t>Improved design of flow, housing, control valves, impeller trimming, proper sizing, etc. to increase productive output per energy input. Moreover, these improved systems could be assessed and managed in accordance with recognized standards such as ASME EA-2-2008.</t>
  </si>
  <si>
    <t>Pump Equipment Upgrade (100 HP+)</t>
  </si>
  <si>
    <t>NWPCC Crosswalk Sheet for RTF Work Products</t>
  </si>
  <si>
    <t xml:space="preserve">The intent of this “crosswalk” spreadsheet is to confirm that measures from jurisdictionally-relevant Regional Technical Forum analyses are properly incorporated into the CPA and that the Washington Biennium EE target is in alignment as appropriate.  </t>
  </si>
  <si>
    <t xml:space="preserve">The source measures are presented on the left half of these tables and the corresponding CPA measures on the right. </t>
  </si>
  <si>
    <t xml:space="preserve">Any row on these “crosswalks” that includes a Measure Code (e.g. “C039”) is being recommended for inclusion within the CPA. </t>
  </si>
  <si>
    <t>E_</t>
  </si>
  <si>
    <t>RTF Workbook</t>
  </si>
  <si>
    <t>Up to Date Version</t>
  </si>
  <si>
    <t>Posted On</t>
  </si>
  <si>
    <t>Measures Contained</t>
  </si>
  <si>
    <t>AEG Measure Type Referenced</t>
  </si>
  <si>
    <t>AEG Measure Referenced</t>
  </si>
  <si>
    <t>AEG Measure Name</t>
  </si>
  <si>
    <t>Full Filename (Prev. Study)</t>
  </si>
  <si>
    <t>Full Filename (updated Feb 2024)</t>
  </si>
  <si>
    <t>Active RTF Measure?</t>
  </si>
  <si>
    <t>E_Name</t>
  </si>
  <si>
    <t>E_Num</t>
  </si>
  <si>
    <t>Aerators</t>
  </si>
  <si>
    <t>Faucet Aerators</t>
  </si>
  <si>
    <t>COM-NEQ</t>
  </si>
  <si>
    <t>Aerators_v1_1</t>
  </si>
  <si>
    <t>Deactivated</t>
  </si>
  <si>
    <t>COM-EQ</t>
  </si>
  <si>
    <t>$G:$G</t>
  </si>
  <si>
    <t>$E:$E</t>
  </si>
  <si>
    <t>Doorway Air Curtain</t>
  </si>
  <si>
    <t>Air Curtains for Walk-Ins</t>
  </si>
  <si>
    <t>WalkInAirCurtain_v1_1</t>
  </si>
  <si>
    <t>Active</t>
  </si>
  <si>
    <t>$I:$I</t>
  </si>
  <si>
    <t>ComClothesWashers</t>
  </si>
  <si>
    <t>Commercial Clothes Washers</t>
  </si>
  <si>
    <t>ComClothesWashers_v7_0</t>
  </si>
  <si>
    <t>IND-EQ</t>
  </si>
  <si>
    <t>ComRefrigeratorFreezer</t>
  </si>
  <si>
    <t>Commercial Refrigerators/Freezers</t>
  </si>
  <si>
    <t>ComRefrigeratorFreezer_v5_0</t>
  </si>
  <si>
    <t>IND-NEQ</t>
  </si>
  <si>
    <t>ComCookingCombinationOven</t>
  </si>
  <si>
    <t>Combination Ovens</t>
  </si>
  <si>
    <t>ComCookingCombinationOven_v5</t>
  </si>
  <si>
    <t>IRR-EQ</t>
  </si>
  <si>
    <t>ComCookingConvectionOven</t>
  </si>
  <si>
    <t>Convection Ovens</t>
  </si>
  <si>
    <t>ComCookingConvectionOven_v5_0</t>
  </si>
  <si>
    <t>IRR-NEQ</t>
  </si>
  <si>
    <t>ComDHP</t>
  </si>
  <si>
    <t>Small Commercial DHPs</t>
  </si>
  <si>
    <t>ComDHP_v2_0</t>
  </si>
  <si>
    <t>ComCookingFryer</t>
  </si>
  <si>
    <t>Fryers</t>
  </si>
  <si>
    <t>ComCookingFryer_v5_0</t>
  </si>
  <si>
    <t>ComCookingGriddle</t>
  </si>
  <si>
    <t>Griddles</t>
  </si>
  <si>
    <t>ComCookingGriddle_v2_0</t>
  </si>
  <si>
    <t>ComCookingHotFoodCabinet</t>
  </si>
  <si>
    <t>Hot Food Holding Cabinets</t>
  </si>
  <si>
    <t>ComCookingHotFoodCabinet_v5_0</t>
  </si>
  <si>
    <t>ComCookingPreRinseSprayValve</t>
  </si>
  <si>
    <t>Pre-Rinse Spray Valves</t>
  </si>
  <si>
    <t>ComCookingPreRinseSprayValve_v2_5</t>
  </si>
  <si>
    <t>ComCookingSteamer</t>
  </si>
  <si>
    <t>Steamers</t>
  </si>
  <si>
    <t>ComCookingSteamer_v5_0</t>
  </si>
  <si>
    <t>CommercialESVendingMachines</t>
  </si>
  <si>
    <t>ENERGY STAR Refrigerated Beverage Vending Machines</t>
  </si>
  <si>
    <t>CommercialESVendingMachines_v2_0</t>
  </si>
  <si>
    <t>CommercialESIceMakers</t>
  </si>
  <si>
    <t>ENERGY STAR Ice Makers</t>
  </si>
  <si>
    <t>CommercialESIceMakers_v2_0</t>
  </si>
  <si>
    <t>ComStandbyGeneratorBlockHeaters</t>
  </si>
  <si>
    <t>Forced Circulation Generator Engine Block Heaters for Nonresidential Standby Generators</t>
  </si>
  <si>
    <t>ComStandbyGeneratorBlockHeaters_v3_0</t>
  </si>
  <si>
    <t>VSD</t>
  </si>
  <si>
    <t>Variable Speed Drives</t>
  </si>
  <si>
    <t>ComHPWH</t>
  </si>
  <si>
    <t>Consumer Heat Pump Water Heater in Commercial Applications</t>
  </si>
  <si>
    <t>ComHPWH_v2_1</t>
  </si>
  <si>
    <t>ComUnitaryHPWH</t>
  </si>
  <si>
    <t>Unitary Commercial Heat Pump Water Heater (HPWH)</t>
  </si>
  <si>
    <t>ComUnitaryHPWH_v1_1</t>
  </si>
  <si>
    <t>Commercial Packaged Terminal Heat Pumps</t>
  </si>
  <si>
    <t>N/A</t>
  </si>
  <si>
    <t>Commercialpthp-1-0</t>
  </si>
  <si>
    <t>Showerheads</t>
  </si>
  <si>
    <t>Commercial Showerheads</t>
  </si>
  <si>
    <t>Com-Showerheads-2021P_V2</t>
  </si>
  <si>
    <t>ThermostaticShowerRestrictionValve</t>
  </si>
  <si>
    <t>Thermostatic Shower Restriction Valve</t>
  </si>
  <si>
    <t>ThermostaticShowerRestrictionValve_v4_2</t>
  </si>
  <si>
    <t>ComGroceryAntiSweatHeaterControls</t>
  </si>
  <si>
    <t>Grocery - Anti-Sweat Heater Controls</t>
  </si>
  <si>
    <t>ComGroceryAntiSweatHeaterControls_v5_0</t>
  </si>
  <si>
    <t>ComGroceryDisplayCaseLighting</t>
  </si>
  <si>
    <t>Grocery - Display Case LEDs</t>
  </si>
  <si>
    <t>ComGroceryDisplayCaseLighting_v3_0</t>
  </si>
  <si>
    <t>Display Case Motion Sensors</t>
  </si>
  <si>
    <t>ComGroceryCompressorECM</t>
  </si>
  <si>
    <t>Compressor Head Fan Motor Retrofit to ECM</t>
  </si>
  <si>
    <t>ComGroceryCompressorECM_v5_0</t>
  </si>
  <si>
    <t>ComGroceryDisplayCaseEvapFanMotorRetrofit</t>
  </si>
  <si>
    <t>Display Case Evaporator Fan Motor Retrofit</t>
  </si>
  <si>
    <t>ComGroceryDisplayCaseEvapFanMotorRetrofit_v6_0</t>
  </si>
  <si>
    <t>ComGroceryWalkinECM</t>
  </si>
  <si>
    <t>Walk-In Evaporator Fan Motor Retrofit</t>
  </si>
  <si>
    <t>ComGroceryWalkinECM_v5_0</t>
  </si>
  <si>
    <t>ComGroceryWalkinEvapFanECMController</t>
  </si>
  <si>
    <t>Walk-in Evaporator Fan Motor Controllers</t>
  </si>
  <si>
    <t>ComGroceryWalkinEvapFanECMController_v5_0</t>
  </si>
  <si>
    <t>ComGroceryFHPCSingleCompressor</t>
  </si>
  <si>
    <t>Floating Head Pressure Controls for Single Compressor Systems</t>
  </si>
  <si>
    <t>ComGroceryFHPCSingleCompressor_v3</t>
  </si>
  <si>
    <t>ComGroceryStripCurtain</t>
  </si>
  <si>
    <t>Strip Curtains</t>
  </si>
  <si>
    <t>ComGroceryStripCurtain_v3_0</t>
  </si>
  <si>
    <t>ComAdvancedPowerStrips</t>
  </si>
  <si>
    <t>Commercial Smart Plug Power Strips</t>
  </si>
  <si>
    <t>ComAdvancedPowerStrips_v4_1</t>
  </si>
  <si>
    <t>NonResLightingMidstream</t>
  </si>
  <si>
    <t>Non-Residential Lighting Midstream</t>
  </si>
  <si>
    <t>NonResLightingMidstream_v5_1</t>
  </si>
  <si>
    <t>EfficientPoolPumps</t>
  </si>
  <si>
    <t>Efficient Pool Pumps</t>
  </si>
  <si>
    <t>EfficientPoolPumps_v2_1</t>
  </si>
  <si>
    <t>ComRTUControllers</t>
  </si>
  <si>
    <t>Advanced Rooftop Controls</t>
  </si>
  <si>
    <t>ComRTUControllers_v3_0</t>
  </si>
  <si>
    <t>ComWeatherizationSchool</t>
  </si>
  <si>
    <t>School Weatherization</t>
  </si>
  <si>
    <t>ComWeatherizationSchool_v4_0</t>
  </si>
  <si>
    <t>ComWaterCoolerTimer</t>
  </si>
  <si>
    <t>Commercial Timers on Water Coolers</t>
  </si>
  <si>
    <t>ComWaterCoolerTimer_v2_0</t>
  </si>
  <si>
    <t>RefCaseDoorRetrofit</t>
  </si>
  <si>
    <t>Retrofit Doors on Existing Display Cases</t>
  </si>
  <si>
    <t>RefCaseDoorRetrofit_v2_0</t>
  </si>
  <si>
    <t>ComResCirculatorPumps</t>
  </si>
  <si>
    <t>Circulator Pumps</t>
  </si>
  <si>
    <t>ComResCirculatorPumps_v3_0</t>
  </si>
  <si>
    <t>ComAgIndPumps</t>
  </si>
  <si>
    <t>Efficient Pumps</t>
  </si>
  <si>
    <t>ComAgIndPumps_v3_0</t>
  </si>
  <si>
    <t>On-Demand Overwrappers</t>
  </si>
  <si>
    <t>On-Demand_Overwrappers_v1_1</t>
  </si>
  <si>
    <t>ComSecondaryGlazingSystems</t>
  </si>
  <si>
    <t>Commercial Secondary Glazing Systems</t>
  </si>
  <si>
    <t>Commercial Connected Thermostats</t>
  </si>
  <si>
    <t>ComConnectedThermostats_v2_0</t>
  </si>
  <si>
    <t>Level2EVChargers</t>
  </si>
  <si>
    <t>Level 2 Electric Vehicle Chargers</t>
  </si>
  <si>
    <t>Level2EVChargers_v3_0</t>
  </si>
  <si>
    <t>EngineBlockHeaterControls</t>
  </si>
  <si>
    <t>EngineBlockHeaterControls_v2_1</t>
  </si>
  <si>
    <t>ComAgIndPumps_v2_1</t>
  </si>
  <si>
    <t>Ind_and_Ag_GreenMotorRewind</t>
  </si>
  <si>
    <t>Industrial &amp; Agricultural Green Motor Rewind</t>
  </si>
  <si>
    <t>Ind_and_Ag_GreenMotorRewind_v4_0</t>
  </si>
  <si>
    <t>ComIndFans</t>
  </si>
  <si>
    <t>Commercial &amp; Industrial Fans</t>
  </si>
  <si>
    <t>AgStockWateringTank</t>
  </si>
  <si>
    <t>Stock Watering Tanks</t>
  </si>
  <si>
    <t>AgStockWateringTank_5_0</t>
  </si>
  <si>
    <t>AgStockWateringTank_5_2</t>
  </si>
  <si>
    <t>AgPotatoOnionShedVFD</t>
  </si>
  <si>
    <t>Potato/Onion Shed Variable Frequency Drives</t>
  </si>
  <si>
    <t>AgPotatoOnionShedVFD_4_0</t>
  </si>
  <si>
    <t>AgPotatoOnionShedVFD_4_1</t>
  </si>
  <si>
    <t>AgStockTankDe-Icer</t>
  </si>
  <si>
    <t>Thermostatically Controlled Stock Tank De-Icer</t>
  </si>
  <si>
    <t>AgStockTankDe-Icer_v2_0</t>
  </si>
  <si>
    <t>AgThermostaticallyControlledOutlet</t>
  </si>
  <si>
    <t>Thermostatically Controlled Outlet for Pump House Heaters</t>
  </si>
  <si>
    <t>AgThermostaticallyControlledOutlet_v2_0</t>
  </si>
  <si>
    <t>AgThermostaticallyControlledOutlet_3_2</t>
  </si>
  <si>
    <t>AgIrrigationHardwareMaintenance</t>
  </si>
  <si>
    <t>Irrigation Hardware - Irrigation Hardware</t>
  </si>
  <si>
    <t>AgIrrigationHardwareMaintenance_v6_0</t>
  </si>
  <si>
    <t>AgIrrigationHardwareMaintenance_6_1</t>
  </si>
  <si>
    <t>AgIrrigationHardwareUpgrades</t>
  </si>
  <si>
    <t>AgIrrigationHardwareUpgrades_v2_2</t>
  </si>
  <si>
    <t>AgIrrigationHardwareUpgrades_2_3</t>
  </si>
  <si>
    <t>Crosswalk Sheet for California Electronic Technical Reference Manual</t>
  </si>
  <si>
    <t>The intent of this “crosswalk” spreadsheet is to confirm that measures from jurisdictionally-relevant California Electronic Technical Reference Manual (CA eTRM) analyses are properly incorporated into the CPA.</t>
  </si>
  <si>
    <t>The source measures are presented on the left half of these tables and the corresponding CPA measures on the right. Please note that this sheet also includes a list of measures for which the eTRM has only deemed gas impacts; these are not mapped into the CPA.</t>
  </si>
  <si>
    <t>Sector</t>
  </si>
  <si>
    <t>CA eTRM Measure Name</t>
  </si>
  <si>
    <t>Measure Version ID</t>
  </si>
  <si>
    <t>Use Category</t>
  </si>
  <si>
    <t>Version Change Description</t>
  </si>
  <si>
    <t>Effective Start Date</t>
  </si>
  <si>
    <t>End Date</t>
  </si>
  <si>
    <t>AEG Measure Type</t>
  </si>
  <si>
    <t>Notes</t>
  </si>
  <si>
    <t>Com</t>
  </si>
  <si>
    <t>SWHC020-03</t>
  </si>
  <si>
    <t>HC - HVAC</t>
  </si>
  <si>
    <t>Purpose: Update in response to Resolution E-5152, for use starting in 2023._x000D_
_x000D_
Key updates include:_x000D_
_x000D_
_x000D_
	Updated energy impacts with latest data (Version=DEER2023 and PA=Any), now using CZ2022 weather files. Removed post-processing steps (no longer needed to fill in missing permutations)._x000D_
	Stated new data collection requirements for midstream and upstream deliveries._x000D_
	Updated shared parameters to version 14 where compatible._x000D_
	Changed PA Lead to SDGE._x000D_
	Updated code references._x000D_
	Vintages were updated for existing building types in combination with normal replacement: Old and Rec were activated in addition to Ex._x000D_
	Revised exclusions and language relating to claims with building type "Com" (for upstream delivery types only)._x000D_
	Bldg HVAC was updated from "cWtd" to "Any"._x000D_
	Technology type was updated from "Screw" to "AirCldScrewChlr" (required to interface with CPUC tables)._x000D_
	Additional permutation fields were mapped for eTRM v2.4 (water-energy)._x000D_
	Updated offering descriptions and UES to match DEER2024 update (D23 v1) released for this measure in October 2022._x000D_
	Updated Offering IDs corresponding to changes in Tier 2 efficiency levels: replaced B (16.9 IPLV) with E (16.8), and replaced D (16.6) with F (16.4)._x000D_
	Excluded combination (BldgType, BldgVint) = (Com, Any) that is no longer available in DEER energy impacts for this measure._x000D_
_x000D_
_x000D_
Updates for SWHC020-03 on November 16, 2022:_x000D_
_x000D_
_x000D_
	Revised exclusion tables so that upstream delivery rows are not missing, and inserted descriptions in Measure Offerings value table for building type Com. (Removed BuildingType-BuildingVintage and BuildingVintage-DeliveryType, added DeliveryType-BuildingType.)</t>
  </si>
  <si>
    <t>EQ</t>
  </si>
  <si>
    <t>Fryer, Commercial</t>
  </si>
  <si>
    <t>SWFS011-06</t>
  </si>
  <si>
    <t>FS - Food Service</t>
  </si>
  <si>
    <t>Purpose: Resolution E-5221 updates of building vintage._x000D_
Key updates include:_x000D_
_x000D_
_x000D_
	UpdateÂ permutationsÂ from "Any" to "Ex" and "New" vintageÂ for 2024 claims._x000D_
	Add MAT-BuildingVintage Exclusion Table._x000D_
	Updated eligible building types and vintages section for clarity._x000D_
	Added and mapped Class First Baseline and Class Second Baseline dependencies._x000D_
	Mapped restricted flag field.</t>
  </si>
  <si>
    <t>Griddle, Commercial</t>
  </si>
  <si>
    <t>SWFS004-02</t>
  </si>
  <si>
    <t>Purpose: Resolution E-5221 updates of building vintage._x000D_
Key updates include:_x000D_
_x000D_
_x000D_
	UpdateÂ permutationsÂ from "Any" to "Ex" and "New" vintageÂ for 2024 claims._x000D_
	Add MAT-BuildingVintage Exclusion Table._x000D_
	Addition of data collection requirements section._x000D_
	Add Version Source ID Measure Parameter table._x000D_
	Updated eligible building types and vintages section for clarity._x000D_
	Added and mapped Class First Baseline and Class Second Baseline dependencies._x000D_
	Mapped restricted flag field.</t>
  </si>
  <si>
    <t>Heat Pump Water Heater, Commercial</t>
  </si>
  <si>
    <t>SWWH031-03</t>
  </si>
  <si>
    <t>WH - Service &amp; Domestic Hot Water</t>
  </si>
  <si>
    <t>Purpose: Measure update in response to Resolution E-5221, baseline eligibilities clarification, and new RACC version update._x000D_
_x000D_
Key updates include:_x000D_
_x000D_
_x000D_
	Updated data collection requirements per Resolution E-5221._x000D_
	Update building vintage to only Ex for normal replacement._x000D_
	Updated measure TechIDs to use same input capacity for same sized equipment and associated savings values._x000D_
	Added clarification on storage capacity ranges for baseline equipment._x000D_
	Updated RACC calculator to v2.2._x000D_
	Removing NC from upstream delivery types._x000D_
	Removing Com building type for DnDeemed and DnDeemDI delivery types._x000D_
	Removed Pre Tech IDs since this is only a NR and NC measure.Â _x000D_
	Removed DEER Measure IDs from the permutations since the savings for this measure were renormalized and do not exactly match DEER._x000D_
	Changed from DEER2023 to ExAnte2024 since DEER IDs are no longer mapped._x000D_
	Added baseline class and restricted permutations entries to the permutations._x000D_
_x000D_
_x000D_
Updates based on CPUC comments.</t>
  </si>
  <si>
    <t>Heater for Pool or Spa, Commercial and Multifamily</t>
  </si>
  <si>
    <t>SWRE003-03</t>
  </si>
  <si>
    <t>RE - Recreation</t>
  </si>
  <si>
    <t>Purpose: Measure update to align permutations with the eligible building types and vintages section._x000D_
Key updates include:_x000D_
_x000D_
_x000D_
	Updated building types in permutations to match Eligible Building Types and Vintages section._x000D_
	_x000D_
		Added Htl/Mtl savings and updated modeling results._x000D_
		Added permutations for ESe using same savings as ECC/EUn._x000D_
	_x000D_
	_x000D_
	Correction for a typo on one of the indoor pool results resulting in a slight decrease for tier 2 indoor pool savings._x000D_
	Updated measure to include UEC values in addition to UES._x000D_
	Reconfigured Measure Offering IDs due to name change of A between version 1 and 2._x000D_
	Edits due to CalTF comments.</t>
  </si>
  <si>
    <t>Hot Food Holding Bins, Commercial</t>
  </si>
  <si>
    <t>SWFS024-01</t>
  </si>
  <si>
    <t>First version (01) of this measure published for implementation in IOU and POU programs.
This measure version was manually overwritten by Dan Pidgeon on February 24, 2023 2:13 PM with the following message:
Updating Start Date to align with effective upon approval designation
This measure version was manually overwritten by Dan Pidgeon on February 27, 2023 8:44 AM with the following message:
First version (01) of this measure published for implementation in IOU and POU programs._x000D_
_x000D_
This measure version was manually overwritten by Dan Pidgeon on February 24, 2023 2:13 PM with the following message:_x000D_
_x000D_
Updating Start Date to align with effective upon approval designation. Updating End Date to 2 years after effective date based on NTG value.</t>
  </si>
  <si>
    <t>Ice Machine, Commercial</t>
  </si>
  <si>
    <t>SWFS006-03</t>
  </si>
  <si>
    <t>Purpose: Measure being update in response to DEER Resolution E-5221_x000D_
_x000D_
Key updates included:_x000D_
_x000D_
_x000D_
	Update Building Vintage from "Any" to "Ex and New" based on CPUC guidance memo_x000D_
	Update data collection requirements</t>
  </si>
  <si>
    <t>Medium or Low-Temperature Display Case</t>
  </si>
  <si>
    <t>SWCR014-04</t>
  </si>
  <si>
    <t>CR - Commercial Refrigeration</t>
  </si>
  <si>
    <t>Purpose: Measure update in response to E-5221._x000D_
_x000D_
Key updates include:Â _x000D_
_x000D_
_x000D_
	Changed aggregated value "cWtd" to "Any" for building HVAC parameter._x000D_
	Revised Data Collection section language and format._x000D_
	Changed Exclusion table Building-NTG to Sector-NTG._x000D_
	Updated Exclusion table name Building-Delivery to BuildingType-DeliveryType._x000D_
	Updated Exclusion table name Sector-Building to Sector-BuildingType._x000D_
	Mapped fields for eTRM enhancement 2.7: class first baseline, class second baseline, and restricted flag._x000D_
_x000D_
_x000D_
Updated cover sheet to align with the data submission to CPUC</t>
  </si>
  <si>
    <t>Multiple Capacity Unitary Air-Cooled Commercial Air Conditioners Between 65 and 240 kBtu/hr</t>
  </si>
  <si>
    <t>SWHC043-04</t>
  </si>
  <si>
    <t>Purpose: Measure update in response to CPUC Resolution E-5221 and impact evaluation recommendations_x000D_
_x000D_
Key updates include:_x000D_
_x000D_
_x000D_
	Higher EER tiers and associated savings._x000D_
	Add Old and Rec vintages._x000D_
	Exclude Com building type for downstream._x000D_
	Update data collection requirements in accordance with E-5221._x000D_
	Update costs for new tiers._x000D_
	Update characterization._x000D_
	Update shared value tables._x000D_
	Add first and second baseline class fields._x000D_
	Add restricted permutations._x000D_
This measure version was manually overwritten by Dan Pidgeon on February 22, 2024 1:05 PM with the following message:
Updating start date. Since this measure package includes new offerings, this measure package is effective upon approval.</t>
  </si>
  <si>
    <t>Package Terminal Air Conditioner or Heat Pump, Under 24 kBtu/hr</t>
  </si>
  <si>
    <t>SWHC027-04</t>
  </si>
  <si>
    <t>Purpose: Measure update in response to stakeholder input for use starting in PY2024._x000D_
_x000D_
Key updates include:_x000D_
_x000D_
_x000D_
	Added DnDeemDI delivery type._x000D_
	Changed NTG from Res-sAll-mHVAC-Pkg-Dn (0.60) to Res-sAll-mHVAC-DX-up (0.65) for residential buildings with Upstream delivery._x000D_
	Added language to the Program Requirements section, Measure Implementation Eligibility subsection; and Net-to-Gross section._x000D_
	Updated Data Collection Requirements section._x000D_
	Removed agricultural sector from implementation eligibility section._x000D_
	Updated reference file names to version 04._x000D_
	Changed DEER Measure ID field to blank for permutations with non-DEER energy models.</t>
  </si>
  <si>
    <t>Combination Oven, Commercial</t>
  </si>
  <si>
    <t>SWFS003-04</t>
  </si>
  <si>
    <t>Purpose: Error correction of combination oven pricing._x000D_
_x000D_
Key updates include:_x000D_
_x000D_
_x000D_
	Update to baseline and measure costs with 2023Â prices._x000D_
	_x000D_
		Cost update incorporates new Energy Star ver3.0 for commercial ovens._x000D_
	_x000D_
	_x000D_
	Updated dependencies to newest versions of shared tables._x000D_
	Add Restricted Permutation Flag value table.</t>
  </si>
  <si>
    <t>Convection Oven, Commercial</t>
  </si>
  <si>
    <t>SWFS001-03</t>
  </si>
  <si>
    <t>Purpose: Energy Star V 3.0 specifications updates for gas and electric convection ovens. Additionally, adding a tier 2 full size gas oven offering and new FSTC field data._x000D_
_x000D_
Key updates include:_x000D_
_x000D_
_x000D_
	Incorporate Energy Star v3.0 changes to oven requirements._x000D_
	Change to measure offerings:_x000D_
	_x000D_
		Add a tier 2 full size gas offering._x000D_
		Remove half size gas convection oven offering._x000D_
		Offering D of previous measure package is being replaced by offering E. The measure description changed requiring a change of offering ID. Additionally, offering E meets new Energy Star v3.0 requirements for commercial ovens._x000D_
	_x000D_
	_x000D_
	Update cost for measure and baseline of all oven offerings._x000D_
	Modify savings calculation:_x000D_
	_x000D_
		Remove the "quantity of food cooked" parameter from cooking energy calculation._x000D_
		Add "time cooking" parameter to cooking energy calculation._x000D_
		Add cooking energy rate equation._x000D_
		Update operating parameters with FSTC field data._x000D_
		Update baseline data with now non-qualified (ES 2.2) oven data._x000D_
	_x000D_
	_x000D_
	Update ASTM testing reference from 2013 to 2019 version (F1496-13 (2019))_x000D_
	Add requirements in Data Collection Requirements section._x000D_
	Updated dependencies to newest version of shared tables._x000D_
_x000D_
_x000D_
Â 
This measure version was manually overwritten by Dan Pidgeon on February 10, 2023 10:07 AM with the following message:
Updating End Date based on CPUC approval</t>
  </si>
  <si>
    <t>Deck Oven, Electric, Commercial</t>
  </si>
  <si>
    <t>SWFS009-03</t>
  </si>
  <si>
    <t>Purpose: Measure update in response to Resolution E-5221._x000D_
_x000D_
Key updates include:_x000D_
_x000D_
_x000D_
	Updated data collection requirements language per Resolution E-5221._x000D_
	Updated building type to "Any" per Resolution E-5221. Since the Ag sector was previously not mapped to any building type, this enables the Ag sector in the permutations._x000D_
	Updated the building vintage to "Existing", building location to "Any", and building HVAC type to "Any" per Resolution E-5221._x000D_
	Per CPUC direction, the NC MAT was removed from this measure package. However, language has been included that states that added load installations, that were previously included under NC, are still eligible but should be claimed under NR._x000D_
	Updated delivery type to include downstream and direct install._x000D_
	Added clarity regarding NC offering vintages and when NC should be claimed._x000D_
	Minor consistency and format updates in characterization._x000D_
	Added baseline class and restricted permutations entries to the permutations._x000D_
_x000D_
_x000D_
Updates to data collection requirements language per latest guidance._x000D_
_x000D_
Addressed Cal TF Review comments._x000D_
_x000D_
Updated cover sheet to align with the data submission to CPUC._x000D_
_x000D_
Addressed CPUC review comments.</t>
  </si>
  <si>
    <t>No market data to separate out oven type saturation; potential covered by generic oven technology.</t>
  </si>
  <si>
    <t>Contact Conveyor Toaster, Commercial</t>
  </si>
  <si>
    <t>SWFS023-03</t>
  </si>
  <si>
    <t>Purpose: Measure update in response to E-5221, for use starting in PY2024.Â _x000D_
_x000D_
Key updates include:Â Â _x000D_
_x000D_
_x000D_
	Changed the MP title to Contact Conveyor Toaster, Commercial._x000D_
	Changed NTG Ratio ID from ET-Default to Com-Default&gt;2yrs._x000D_
	Updated parameter "building vintage" from "Any, New" to "Old, Ex, New" and updated the corresponding exclusion table._x000D_
	Mapped fields for eTRM enhancement 2.7: class first baseline, class second baseline, and restricted flag._x000D_
	Updated costs to 2024 using historical costs index._x000D_
	Updated "Data Collection Requirements" section._x000D_
_x000D_
_x000D_
Updated cover sheet to align with the data submission to CPUC</t>
  </si>
  <si>
    <t>Radiant Conveyor Toaster, Commercial</t>
  </si>
  <si>
    <t>SWFS025-01</t>
  </si>
  <si>
    <t>First version (01) of this measure published for implementation in IOU and POU programs.
This measure version was manually overwritten by Dan Pidgeon on May 19, 2023 8:25 AM with the following message:
Updating effective date to align with CPUC Approval start date.
This measure version was manually overwritten by Dan Pidgeon on January 12, 2024 7:36 AM with the following message:
Updating End Date due to approval of SWFS025-02.</t>
  </si>
  <si>
    <t>Reach-In Refrigerator or Freezer, Commercial</t>
  </si>
  <si>
    <t>SWCR018-04</t>
  </si>
  <si>
    <t>Purpose: Measure savings update per Resolution E-5152 requirement._x000D_
_x000D_
Key updates include:_x000D_
_x000D_
_x000D_
	Change Building HVAC from "cWtd" to "Any"_x000D_
	Change Building Type from "AgOth", "Com", "IndOth" to "Any" for all delivery types.</t>
  </si>
  <si>
    <t>Insulated Hot Food Holding Cabinet</t>
  </si>
  <si>
    <t>SWFS007-04</t>
  </si>
  <si>
    <t>Purpose: Measure update in response to Resolution E-5221 and cost updates._x000D_
_x000D_
Key updates include:_x000D_
_x000D_
_x000D_
	Updated building vintage from any to existing per Resolution E-5221._x000D_
	Updated data collection requirements language and referenced Resolution E-5221._x000D_
	Updated material costs and language for the material and labor costs sections._x000D_
	Added clarity regarding NC offering vintages and when NC should be claimed._x000D_
	Minor consistency and format updates in characterization._x000D_
	Updated technology group from cooking equipment to food service._x000D_
	Added baseline class and restricted permutations entries to the permutations._x000D_
_x000D_
_x000D_
Addressed peer review comments regarding data collection requirements and eligibility._x000D_
_x000D_
Updated data collection requirements language per latest guidance._x000D_
_x000D_
Addressed Cal TF staff review comments._x000D_
_x000D_
Addressed CPUC comments.</t>
  </si>
  <si>
    <t>Soup Well, Electric, Commercial</t>
  </si>
  <si>
    <t>SWFS027-01</t>
  </si>
  <si>
    <t>First version (01) of this measure published for implementation in IOU and POU programs.
This measure version was manually overwritten by Dan Pidgeon on June 21, 2023 1:24 PM with the following message:
Updating effective date to align with CPUC approval date.</t>
  </si>
  <si>
    <t>Not enough market data to differentiate across hot food holding cabinets, steam tables, and soup wells. The idea for each technology is generally the same; one set of technology upgrades covers the potential here. The CPUC P&amp;G study doesn't include this.</t>
  </si>
  <si>
    <t>Steam Table, Electric, Commercial</t>
  </si>
  <si>
    <t>SWFS028-01</t>
  </si>
  <si>
    <t>First version (01) of this measure published for implementation in IOU and POU programs.</t>
  </si>
  <si>
    <t>Steamer, Commercial</t>
  </si>
  <si>
    <t>SWFS005-04</t>
  </si>
  <si>
    <t>Storage Water Heater, Commercial</t>
  </si>
  <si>
    <t>SWWH007-05</t>
  </si>
  <si>
    <t>Purpose: Resolution E-5152 updates of DEER measures due to updated DEER WaterHeater Calculator v5.1._x000D_
Key updates include:_x000D_
_x000D_
_x000D_
	Updated measure to use DEER2023 water heater measures._x000D_
	_x000D_
		Measure updated to use water heater calculator version 5.1._x000D_
		Re-normalized to output capacity using equipment recovery efficiencies._x000D_
	_x000D_
	_x000D_
	Reconfigured measure offerings to conform with DEER values._x000D_
	_x000D_
		Removed 83% TE offering from measure._x000D_
	_x000D_
	_x000D_
	Added Measure and baseline Tech IDs._x000D_
	Cost updates to baseline and measure material and labor costs._x000D_
	Updated dependencies to newest versions of shared tables._x000D_
	Various text edits due to updated data and costs._x000D_
	_x000D_
		Added electric and demand savings description for condensing water heaters._x000D_
	_x000D_
	_x000D_
	Edits due to CalTF comments._x000D_
	Edits due to CPUC comments._x000D_
_x000D_
_x000D_
Correction for SWWH007-05 on 10/14/2022_x000D_
_x000D_
_x000D_
	Updated Version and impact type due to DEER scaled energy impacts.</t>
  </si>
  <si>
    <t>UL Type B LED Mogul Base Lamp HID Retrofits for Outdoor Area/Pole and Decorative Fixtures</t>
  </si>
  <si>
    <t>SWLG020-02</t>
  </si>
  <si>
    <t>LG - Lighting</t>
  </si>
  <si>
    <t>Purpose: Measure updates in response to Resolution E-5221._x000D_
_x000D_
Key Updates include:_x000D_
_x000D_
_x000D_
	Updated Data Collection Requirements section language per Resolution E-5221._x000D_
	Updated Program Requirements section language regarding POE documentation requirement._x000D_
	Consolidated and clarified parts of eligibility section._x000D_
	Updated Technology Group and Standard Tech Group to Ltg_Lamp and Pre-Existing Tech Type to HID_LmpBlst._x000D_
	Updated Net-To-Gross (NTG) ratiosÂ to default NTGs per CPUC direction._x000D_
	Added baseline class and restricted permutations entries to the permutations._x000D_
	Measure characterization, supporting data, and references updated accordingly._x000D_
_x000D_
_x000D_
Updates per Cal TF Staff Review._x000D_
_x000D_
Addressed CPUC Review comments.</t>
  </si>
  <si>
    <t>Unitary Air-Cooled Air Conditioner or Heat Pump, Under 65 kBtu/hr, Commercial</t>
  </si>
  <si>
    <t>SWHC014-04</t>
  </si>
  <si>
    <t>Purpose: Measure updates in response to updated T24 code requirements._x000D_
_x000D_
Key updates include:_x000D_
_x000D_
_x000D_
	Added DnDeemDI delivery type._x000D_
	Updated costs for DnDeemDI delivery type._x000D_
	Add Old and Rec building vintages._x000D_
	Add permutations toÂ comply with T24 requirements which require economizers above 33 kBTUH._x000D_
	Added new exclusion table for Building Type â€“ Delivery Type for excluding â€œComâ€ building type for downstream delivery._x000D_
	Update data collection requirements to comply with E-5221._x000D_
	Characterization updates to reflect changes._x000D_
	Update shared parameters and value tables._x000D_
	Added class first baseline and class second baseline fields to characterization._x000D_
	Added restricted permutations field._x000D_
This measure version was manually overwritten by Dan Pidgeon on January 26, 2024 7:08 AM with the following message:
Updating Start Date per correspondence with SDG&amp;E staff of February 1, 2024.</t>
  </si>
  <si>
    <t>Unitary Air-Cooled Air Conditioner,  Over 65 kBtu/hr, Commercial</t>
  </si>
  <si>
    <t>SWHC013-04</t>
  </si>
  <si>
    <t>Purpose: Made updates in response to E-5221 and CPUC Decision D.23-04-035._x000D_
_x000D_
Key updates include:_x000D_
_x000D_
_x000D_
	Added new exclusion table for Building Type - Delivery Type for excluding "Com" building type for downstream delivery._x000D_
	Added new exclusion table for Building HVAC - Delivery Type for excluding "cWtd" HVAC type for DI._x000D_
	Update data collection requirements to comply with E-5221._x000D_
	Characterization updates to reflect changes._x000D_
	Update shared parameters and value tables._x000D_
	Added class first baseline and class second baseline fields to characterization._x000D_
	Added restricted permutations field.</t>
  </si>
  <si>
    <t>Anti-Sweat Heater Controls</t>
  </si>
  <si>
    <t>SWCR001-04</t>
  </si>
  <si>
    <t>Purpose: Measure update in response to Resolution E-5221, data collection requirement language and value table updates._x000D_
_x000D_
_x000D_
	Updated data collection requirement language and added table._x000D_
	As per Resolution E-5221, updated the building type to not use Commercial for downstream delivery type._x000D_
	As per Resolution E-5221, updated the building vintage by replacing Any with Existing._x000D_
	Updated the life cycle section language regarding EUL and RUL and referenced Resolution E-5221._x000D_
	Added Host EUL ID value table under Supporting Data._x000D_
	Updated eligibility and program exclusions._x000D_
	Added baseline class and restricted permutations entries to the permutations._x000D_
	AddedÂ GrocDisp-FixtDoors RUL value table in the Lifecycle section._x000D_
_x000D_
_x000D_
Addressed Cal TF Staff Review comments._x000D_
_x000D_
Addressed manager review comments._x000D_
_x000D_
Updated cover sheet to align with the data submission to CPUC._x000D_
_x000D_
Addressed CPUC review comments.</t>
  </si>
  <si>
    <t>NEQ</t>
  </si>
  <si>
    <t>Auto Closer for Refrigerated Storage Door</t>
  </si>
  <si>
    <t>SWCR005-03</t>
  </si>
  <si>
    <t>Purpose: Measure update in response to Resolution E-5152, for use starting in 2023._x000D_
_x000D_
Key updates include:_x000D_
_x000D_
_x000D_
	Updated energy impacts with CZ2022 weather files._x000D_
	Updated references for costing labor and markup._x000D_
	Stipulated requirements for site-specific tracking data for future EM&amp;V needs._x000D_
	Removed Upstream delivery type._x000D_
	While updating energy impacts, new model files were generated and report issued on sensitivity to modeling method._x000D_
	Updated vintage label from Ex to Any for offerings with measure application type other than NC._x000D_
	Updated cover sheet to align with the data submission to CPUC._x000D_
	Clarify characterization in regard to cooling load reduction vs source power, reference for modeled infiltration, and gas energy impacts._x000D_
This measure version was manually overwritten by Dan Pidgeon on September 22, 2023 12:55 PM with the following message:
Adding End Date of 12/31/2023
This measure version was manually overwritten by Dan Pidgeon on October 13, 2023 6:34 AM with the following message:
Updating Sunset Date to 4/1/2024 per discussions with lead IOUs</t>
  </si>
  <si>
    <t>Bare Suction Line Insulation</t>
  </si>
  <si>
    <t>SWCR010-04</t>
  </si>
  <si>
    <t>Purpose: Measure update in response to E-5221._x000D_
_x000D_
Key updates include:_x000D_
_x000D_
_x000D_
	As per Resolution E-5221, building vintage aggregate values in permutations updated from Any to Existing to align with new aggregate language requirements._x000D_
	Updated data collection requirements table to include only measure specific data points and to provide separate requirements for upstream programs based on data availability._x000D_
	As per Resolution E-5221, measure life cycle calculation are updated to reflect add-on equipment EUL and host equipment RUL calculation updates._x000D_
	Measure technology group updated to align with measure technology type._x000D_
	Added baseline class and restricted permutations entries to the permutations._x000D_
	Corrected minor grammatical errors within measure description and characterization._x000D_
	Updates per SCE Manager Review._x000D_
	Updated cover sheet to align with the data submission to CPUC</t>
  </si>
  <si>
    <t>Circulating Block Heater</t>
  </si>
  <si>
    <t>SWPR004-04</t>
  </si>
  <si>
    <t>PR - Process</t>
  </si>
  <si>
    <t>Purpose: Measure update in response to Resolution E-5221, update building vintage, update building type, update heater size ranges, added eligibility clarification for NC offering, add backup generator EUL, and update EUL for each MAT._x000D_
_x000D_
Key updates include:_x000D_
_x000D_
_x000D_
	Added data collection requirements per Resolution E-5221._x000D_
	Updated building vintage from Any to Existing._x000D_
	Updated building type to Any._x000D_
	Updated baseline heater size range for properly-sized heater to be greater than 1._x000D_
	Removed NC measure application type._x000D_
	Added clarification on eligibility that replacing a generator equipped with thermosiphon with a new generator equipped with circulating block heater is eligible under NR._x000D_
	Added host equipment EUL ID, PrcHt-Blr, for backup generators._x000D_
	Updated measure offering's EUL to use PrcHt-Blr RUL._x000D_
	Added baseline class and restricted permutations entries to the permutations._x000D_
_x000D_
_x000D_
Updated cover sheet to align with the data submission to CPUC.</t>
  </si>
  <si>
    <t>Cogged V-Belt for HVAC Fan, Commercial</t>
  </si>
  <si>
    <t>SWHC024-04</t>
  </si>
  <si>
    <t>Purpose: Measure update in response to E-5221, for use starting in PY2024._x000D_
_x000D_
List of key updates:Â _x000D_
_x000D_
_x000D_
	Added 'Ex' for the Building Vintage parameter for NR measure application type._x000D_
	Added 'Any' for Building HVAC parameter for DI delivery type and 'cWtd' for DnDeemed and UpDeemed._x000D_
	Mapped fields for eTRM enhancement 2.7: class first baseline, class second baseline, and restricted flag._x000D_
	Updated EUL version from ExAnte2013 to DEER2023._x000D_
	Updated EUL and RUL shared value table._x000D_
	Updated Data Collection Requirement section per E-5221.</t>
  </si>
  <si>
    <t>Commercial Hand-Wrap Machine, Electric</t>
  </si>
  <si>
    <t>SWFS010-03</t>
  </si>
  <si>
    <t>Purpose: Measure updates in response to Resolution E-5221._x000D_
_x000D_
Key updates include:_x000D_
_x000D_
_x000D_
	Updated data collection requirements language per Resolution E-5221._x000D_
	Updated building vintage to "Existing", building location to "Any", and building HVAC type to "Any" per Resolution E-5221._x000D_
	Per CPUC direction, the NC MAT was removed from this measure package. However, language has been included that states that added load installations, that were previously included under NC, are still eligible but should be claimed under NR._x000D_
	Included direct install delivery type._x000D_
	Updated UseSubCategory from Cooking to Packaging to align with EUL ID._x000D_
	Minor consistency and format updates in characterization._x000D_
	Added baseline class and restricted permutations entries to the permutations._x000D_
_x000D_
_x000D_
Updated data collection requirements based on latest guidance._x000D_
_x000D_
Addressed Cal TF Review comments._x000D_
_x000D_
Addressed manager review comments._x000D_
_x000D_
Updated cover sheet to align with the data submission to CPUC._x000D_
_x000D_
Addressed CPUC review comments.</t>
  </si>
  <si>
    <t>Compressor Retrofit, Multiplex</t>
  </si>
  <si>
    <t>SWCR012-03</t>
  </si>
  <si>
    <t>Purpose: Measure update in response to DEER Resolution E-5221._x000D_
_x000D_
Key updates include:_x000D_
_x000D_
_x000D_
	Change Building HVAC from "cWtd" to "Any"._x000D_
This measure version was manually overwritten by Dan Pidgeon on December 1, 2023 7:11 AM with the following message:
Adding sunset date of 12/31/2025 per the request of the Lead IOU.</t>
  </si>
  <si>
    <t>Cooktop, Commercial</t>
  </si>
  <si>
    <t>SWFS026-01</t>
  </si>
  <si>
    <t>First version (01) of this measure published for implementation in IOU and POU programs._x000D_
_x000D_
Edits due to CPUC comments.
This measure version was manually overwritten by Dan Pidgeon on January 12, 2024 7:41 AM with the following message:
Updating End Date due to approval of SWFS026-02</t>
  </si>
  <si>
    <t>Added; no market data exists to identify this load but the potential was not covered elsewhere.</t>
  </si>
  <si>
    <t>Demand Control for Centralized Water Heater Recirculation Pump, Multifamily &amp; Commercial</t>
  </si>
  <si>
    <t>SWWH015-03</t>
  </si>
  <si>
    <t>Purpose: Resolution E-5152 updates to weather files and NTG ratio._x000D_
_x000D_
Key updates include:_x000D_
_x000D_
_x000D_
	Updated NTG ratio for Direct Install to "Res-sMFm-mSHW-DemCtrlRecircPump-di"_x000D_
	Updated modeling to include CZ2022 weather data._x000D_
	Updated hot water load curve for Multifamily building._x000D_
	Updated dependencies to newest versions of shared tables._x000D_
	Miscellaneous text edits._x000D_
	Updated building vintage from "Any" to "Ex"._x000D_
	"Updeemed" delivery type was added.</t>
  </si>
  <si>
    <t>Demand Control Ventilation for Single Zone HVAC</t>
  </si>
  <si>
    <t>SWHC006-03</t>
  </si>
  <si>
    <t>Purpose: Measure update in response to Resolution E-5221, data collection requirement update, measure eligibility update, add Program Exclusion language, update host equipment life cycle language, and update Technology Type parameter to match EUL table._x000D_
_x000D_
Key updates include:_x000D_
_x000D_
_x000D_
	Updated data collection requirements per Resolution E-5221._x000D_
	Removed cWtd building HVAC type per Resolution E-5221 and assigned DX only system with cDXGF HVAC type (until further notice from DEER)._x000D_
	Added clarification in the Eligible Products section to specify that to qualify under this measure, the economizer needs to be optimized according to the climate zones outlined in T24._x000D_
	Added clarification language in the Eligible Products section that the requirement of installing at least one CO2 sensor per 10,000 sqft in each room is not applicable if there is a return air duct-mounted CO2 sensor installed._x000D_
	Added clarification language in Eligible Building Types and Vintages section that other area types not listed in the measure are eligible._x000D_
	Added clarification language to Program Exclusion section and based it off the Program Requirements section._x000D_
	Added and updated host equipment RUL to be used for measure's EUL._x000D_
	Updated Technology Type parameters from CO2sens to DCV to match in EUL table.</t>
  </si>
  <si>
    <t>Domestic Hot Water Loop Temperature Controller, Multifamily &amp; Commercial</t>
  </si>
  <si>
    <t>SWWH016-03</t>
  </si>
  <si>
    <t>Purpose: Resolution E-5152 updates to weather files and NTG ratio._x000D_
_x000D_
Key updates include:Â Â _x000D_
_x000D_
_x000D_
	Updated NTG ratio for Direct Install to "Res-sMFm-mSHW-TempCtrl-di"_x000D_
	Updated modeling to include CZ2022 weather data._x000D_
	Updated hot water load curve for Multifamily building._x000D_
	Updated dependencies to newest versions of shared tables._x000D_
	Miscellaneous text edits._x000D_
	Updated building vintage from "Any" to "Ex" and building location from "Any" to the 16 CZ._x000D_
	Updated NTG ratio for "Com" sector to "Com-Default&gt;2yrs" since offerings have been offered in the market for more than 2 years._x000D_
	Added "UpDeemed" delivery type.</t>
  </si>
  <si>
    <t>Door-Type Dishwasher, Commercial</t>
  </si>
  <si>
    <t>SWFS002-04</t>
  </si>
  <si>
    <t>Purpose: Resolution E-5221 updates of building vintage._x000D_
Key updates include:_x000D_
_x000D_
_x000D_
	UpdateÂ permutationsÂ from "Any" to "Ex" and "New" vintageÂ for 2024 claims._x000D_
	Add MAT-BuildingVintage Exclusion Table._x000D_
	Updated eligible building types and vintages section for clarity._x000D_
	Added and mapped Class First Baseline and Class Second Baseline dependencies.</t>
  </si>
  <si>
    <t>ECM Retrofit for a Walk-in Cooler or Freezer</t>
  </si>
  <si>
    <t>SWCR004-02</t>
  </si>
  <si>
    <t>Updating Measure for PY2023, SWCR004-02._x000D_
_x000D_
Purpose: Measure update in response to Resolution E-5152, costing updates, and energy savings/peak electric demand reduction calculation modification._x000D_
_x000D_
Key updates include:_x000D_
_x000D_
_x000D_
	As per Resolution E-5152, updated the peak electric demand reduction (kW) to reflect that of the DEER2023 weather file data for all (16) Title 24 climate zones during the DEER2023 designated peak period days and hours._x000D_
	Energy savings calculations were updated with the latest DEER2023 CZ2022 weather dataset._x000D_
	Materials and labor costing were updated with 2021 values._x000D_
	Added additional specific building types, the previous version just used Com. Savings are the same for all building types._x000D_
	Updated building vintage to include both Old and Existing. Updated building HVAC system type to Any._x000D_
	Updated cover sheet to align with the data submission to CPUC_x000D_
_x000D_
_x000D_
Updates per SCE Manager Review._x000D_
_x000D_
Updates for SWCR004-02 on 11/04/2022:_x000D_
_x000D_
_x000D_
	Update mapping in Water/Embedded Water Energy Savings fields._x000D_
_x000D_
_x000D_
Updates for SWCR004-02 on 05/17/2023:_x000D_
_x000D_
_x000D_
	Corrected the measure offering description for offering D, replaced coolerÂ with freezer._x000D_
This measure version was manually overwritten by Dan Pidgeon on September 22, 2023 12:51 PM with the following message:
Added End Date of 12/31/2023
This measure version was manually overwritten by Dan Pidgeon on October 13, 2023 6:33 AM with the following message:
Updated Sunset Date to 4/1/2024 per discussions with IOU Leads</t>
  </si>
  <si>
    <t>Economizer Controls, Commercial</t>
  </si>
  <si>
    <t>SWSV010-03</t>
  </si>
  <si>
    <t>SV - Service</t>
  </si>
  <si>
    <t>Purpose: Measure updates in response to Resolution E-5221._x000D_
_x000D_
Key updates include:_x000D_
_x000D_
_x000D_
	Updated data collection requirements per Resolution E-5221._x000D_
	Updated eligibility and program exclusion sections._x000D_
	Added AgOth building type and mapped the savings to conditioned storage building type._x000D_
	Removed cNCGF HVAC type and used the cDXGF HVAC type for both AC+furnace and AC only._x000D_
	Updated life cycle section to include language on BRO EUL._x000D_
	Measure characterization, supporting data, and references updated accordingly._x000D_
	Added baseline class and restricted permutations entries to the permutations._x000D_
_x000D_
_x000D_
Addressed Cal TF Review comments</t>
  </si>
  <si>
    <t>Economizer Repair, Commercial</t>
  </si>
  <si>
    <t>SWSV005-03</t>
  </si>
  <si>
    <t>Purpose: Measure updates in response to Resolution E-5221._x000D_
_x000D_
Key updates include:_x000D_
_x000D_
_x000D_
	Updated data collection requirements per Resolution E-5221._x000D_
	Updated existing and standard descriptions in the base case descriptions value table._x000D_
	Updated eligibility and program exclusion sections._x000D_
	Added AgOth building type and mapped the savings to conditioned storage building type._x000D_
	Removed cNCGF HVAC type and used the cDXGF HVAC type for both AC+furnace and AC only._x000D_
	Updated life cycle section to include language on BRO EUL._x000D_
	Measure characterization, supporting data, and references updated accordingly._x000D_
	Added baseline class and restricted permutations entries to the permutations._x000D_
_x000D_
_x000D_
Addressed Cal TF review comments._x000D_
_x000D_
Addressed CPUC review comments.</t>
  </si>
  <si>
    <t>Efficient Adiabatic Condenser</t>
  </si>
  <si>
    <t>SWCR022-04</t>
  </si>
  <si>
    <t>Purpose: Measure update in response to Resolution E-5221._x000D_
_x000D_
Key updates include:_x000D_
_x000D_
_x000D_
	Updated data collection requirements per Resolution E-5152 and E-5221._x000D_
	Updated vintages to Ex for BRO-RCx and NR measure application type._x000D_
	Removed the upstream delivery type._x000D_
	Added language to non-energy impacts section stating that this measure does not include water savings impacts._x000D_
	Minor text and grammatical updates._x000D_
	Respond to CalTF comments._x000D_
	Changed TechGroup to Ref_Storage._x000D_
	Changed TechType to RefrigFrz, Refrig_RCx._x000D_
	Added baseline class and restricted permutations entries to the permutations._x000D_
	Updated cover sheet to align with the data submission to CPUC.</t>
  </si>
  <si>
    <t>Enhanced Ventilation for Packaged HVAC</t>
  </si>
  <si>
    <t>SWHC023-04</t>
  </si>
  <si>
    <t>Purpose: Measure update in response to Resolution E-5221, data collection requirement update, measure eligibility update, add clarity of AOE measure equipment life cycle, update Technology Group and Technology Type parameters to match EUL table._x000D_
_x000D_
Key updates include:_x000D_
_x000D_
_x000D_
	Updated data collection requirements per Resolution E-5221._x000D_
	Added old and recent building vintage types to use same savings as existing building vintage type._x000D_
	Added language to clarify AOE measure equipment EUL._x000D_
	Updated Technology Group parameters from HV_AirDist to HV_Tech and updated Technology Type parameters from VentFanMtr to DCV to match in EUL table._x000D_
	Added baseline class and restricted permutations entries to the permutation.</t>
  </si>
  <si>
    <t>Evaporative Pre-Cooler System and Controls for Packaged HVAC Unit</t>
  </si>
  <si>
    <t>SWHC042-04</t>
  </si>
  <si>
    <t>Purpose: Measure update in response to E-5221, for use starting in PY2024._x000D_
_x000D_
Key updates include:Â _x000D_
_x000D_
_x000D_
	Added "Ex" for the Building Vintage parameter for A OE measure application type._x000D_
	Updated Version parameter to "ExAnte2024"._x000D_
	Added DEER2014 to EUL-version parameter._x000D_
	Added DEER2014 to Host EUL-version parameter._x000D_
	Updated Technology IDs value table._x000D_
	Updated NE-EvapCol-0-AOE andÂ NE-EvapCol-0-NC for MeasTechID parameter._x000D_
	Updated NE-dxAC-0 for PreTechID parameter._x000D_
	Updated NE-dxAC-0 for StdTechID parameter._x000D_
	Updated Data Collection Requirement section per E-5221._x000D_
_x000D_
_x000D_
Updated cover sheet to align with the data submission to CPUC</t>
  </si>
  <si>
    <t>Exhaust Hood Demand Controlled Ventilation, Commercial</t>
  </si>
  <si>
    <t>SWFS012-03</t>
  </si>
  <si>
    <t>Purpose: Measure update in response to E-5221, for use starting in PY2024._x000D_
_x000D_
Key updates include:Â _x000D_
_x000D_
_x000D_
	Mapped fields for eTRM enhancement 2.7: class first baseline, class second baseline, and restricted flag._x000D_
	Created MeasureApplicationType-ClassFirstBaseline exclusion table._x000D_
	Updated Data Collection Requirements section.</t>
  </si>
  <si>
    <t>Fan Motor Retrofit for a Refrigerated Display Case</t>
  </si>
  <si>
    <t>SWCR003-03</t>
  </si>
  <si>
    <t>Purpose: Measure update in response to Resolution E-5221, for use starting in PY2024._x000D_
_x000D_
Key updates include:Â Â _x000D_
_x000D_
_x000D_
	Updated the building vintage from "Any" to "Ex"._x000D_
	Added NE-Rfg-MT-ECM, NE-Rfg-MT-PMS, NE-Rfg-LT-ECM, and NE-Rfg-LT-PMS for MeasTechID parameter._x000D_
	Added NE-Rfg-MT-PSC, NE-Rfg-MT-SHP, NE-Rfg-LT-PSC, and NE-Rfg-LT-SHP for PreTechID parameter._x000D_
	Added NE-Rfg-MT-PSC, NE-Rfg-MT-SHP, NE-Rfg-LT-PSC, and NE-Rfg-LT-SHP for StdTechID parameter._x000D_
	Added Technology IDs value tables._x000D_
	Mapped fields for eTRM enhancement 2.7: class first baseline, class second baseline, and restricted flag._x000D_
	Updated Data Collection Requirement section per E-5221._x000D_
	Updated POE survey per CPUC guidance._x000D_
_x000D_
_x000D_
Updated cover sheet to align with the data submission to CPUC</t>
  </si>
  <si>
    <t>Faucet Aerator, Commercial</t>
  </si>
  <si>
    <t>SWWH019-04</t>
  </si>
  <si>
    <t>Purpose: Updates to measure to include Embedded Energy savings per CPUC memo on the W-E Calculator 2.0._x000D_
Key updates include:_x000D_
_x000D_
_x000D_
	Updated calculations to include embedded energy savings of water._x000D_
	Text edits to describe water embedded energy savings._x000D_
	Updated dependencies to newest versions of shared tables, including groundwater temperature._x000D_
	Edits due to CalTF comments version 2._x000D_
	Edits due to CPUC comments._x000D_
_x000D_
_x000D_
Updates for SWWH019-04 on 5/31/2023:_x000D_
_x000D_
_x000D_
	Removed embedded water energy savings from electric savings per CPUC Short- and Long-term Solutions for Integrating Embedded Energy Savings into CEDARS memo._x000D_
	Added non-IOU and total embedded energy savings calculations._x000D_
	Remapped embedded water energy savings fields._x000D_
	Updated language in the Electric Saving section to explain separation of embedded energy savings._x000D_
	Moved language explaining the calculation of IOU embedded energy savings to the Non-Energy Impacts section.</t>
  </si>
  <si>
    <t>Floating Head Pressure Controls, Multiplex</t>
  </si>
  <si>
    <t>SWCR007-04</t>
  </si>
  <si>
    <t>Purpose: Measure update in response to DEER Resolution E-5221._x000D_
_x000D_
Key updates include:_x000D_
_x000D_
_x000D_
	Change Building HVAC from "cWtd" to "Any".</t>
  </si>
  <si>
    <t>Floating Suction Controls, Multiplex</t>
  </si>
  <si>
    <t>SWCR008-04</t>
  </si>
  <si>
    <t>Purpose: Measure update in response to CPUC Resolution E-5221 for use starting in 2024._x000D_
_x000D_
Key updates include:_x000D_
_x000D_
_x000D_
	Updated measure language and tables._x000D_
	Removed Com building type for UpDeemed delivery type._x000D_
	Added NE-Rfg-0-Air-Cooled-Controls and NE-Rfg-0-Evap-Cooled-Controls for MeasTechID parameter._x000D_
	Added NE-Rfg-0-Air-Cooled-NoControls and NE-Rfg-0-Evap-Cooled-NoControls for PreTechID parameter._x000D_
	Added NE-Rfg-0-Air-Cooled-NoControls and NE-Rfg-0-Evap-Cooled-NoControls for StdTechID parameter._x000D_
	Added Technology IDs value tables._x000D_
	Updated data collection language and format._x000D_
	Mapped fields for eTRM enhancement 2.7: class first baseline, class second baseline, and restricted flag._x000D_
_x000D_
_x000D_
Updated cover sheet to align with the data submission to CPUC</t>
  </si>
  <si>
    <t>Hot Water Pipe Insulation, Nonresidential and Multifamily</t>
  </si>
  <si>
    <t>SWWH017-04</t>
  </si>
  <si>
    <t>Purpose: Resolution E-5221 updates of pipe insulation due to updates to EUL of AOE measures_x000D_
Key updates include:_x000D_
_x000D_
_x000D_
	Updated measure to use the EUL of equipment rather than the RUL._x000D_
	Updated dependencies to newest versions of shared tables._x000D_
	Added data collection requirements._x000D_
	Various text edits._x000D_
	Edits due to CalTF review comments._x000D_
	Edits due to CPUC review comments.</t>
  </si>
  <si>
    <t>HVAC Occupancy Sensor, Classroom</t>
  </si>
  <si>
    <t>SWHC012-03</t>
  </si>
  <si>
    <t>Purpose: Measure update in response to Resolution E-5221, for use starting in 2024_x000D_
_x000D_
Key updates include:Â Â _x000D_
_x000D_
_x000D_
	Updated Building Vintage parameter from "Ex" to "Any"._x000D_
	Updated NE-HVTech-0-DXGF-Sensor and NE-HVTech-0-DXHP-Sensor for MeasTechID parameter._x000D_
	Updated NE-HVTech-0-DXGF-NoSensor and NE-HVTech-0-DXHP-NoSensor for PreTechID parameter._x000D_
	Updated NE-HVTech-0-DXGF-NoSensor and NE-HVTech-0-DXHP-NoSensor for StdTechID parameter._x000D_
	Updated TempSensor for PreTechType parameter._x000D_
	Updated TempSensor for StdTechType parameter._x000D_
	Updated measure language and tables._x000D_
	Updated data collection language and format._x000D_
	Mapped fields for eTRM enhancement 2.7: class first baseline, class second baseline, and restricted flag._x000D_
_x000D_
_x000D_
Updated cover sheet to align with the data submission to CPUC</t>
  </si>
  <si>
    <t>This measure is a programmable thermostat with OS controls. Potential is covered by connected thermostat measure.</t>
  </si>
  <si>
    <t>Laminar Flow Restrictor, Commercial</t>
  </si>
  <si>
    <t>SWWH004-03</t>
  </si>
  <si>
    <t>Purpose: Updates to measure to include Embedded Energy savings per CPUC memo on the W-E Calculator 2.0._x000D_
Key updates include:_x000D_
_x000D_
_x000D_
	Updated calculations to include embedded energy savings of water._x000D_
	Text edits to describe water embedded energy savings._x000D_
	Updated dependencies to newest versions of shared tables, including groundwater temperature._x000D_
	Edits due to CalTF comments version 2._x000D_
	Edits due to CPUC comments._x000D_
_x000D_
_x000D_
Updates for SWWH004-03 on 5/31/2023:_x000D_
_x000D_
_x000D_
	Removed embedded water energy savings from electric savings per CPUC Short- and Long-term Solutions for Integrating Embedded Energy Savings into CEDARS memo._x000D_
	Added non-IOU and total embedded energy savings calculations._x000D_
	Remapped embedded water energy savings fields._x000D_
	Updated language in the Electric Saving section to explain separation of embedded energy savings._x000D_
	Moved language explaining the calculation of IOU embedded energy savings to the Non-Energy Impacts section.</t>
  </si>
  <si>
    <t>AEG includes this characterization for this measure in the Health sector.</t>
  </si>
  <si>
    <t>Low-Flow Pre-Rinse Spray Valve</t>
  </si>
  <si>
    <t>SWFS013-03</t>
  </si>
  <si>
    <t>Low-Flow Showerhead, Commercial</t>
  </si>
  <si>
    <t>SWWH020-04</t>
  </si>
  <si>
    <t>Purpose: Updates to measure to include Embedded Energy savings per CPUC memo on the W-E Calculator 2.0._x000D_
Key updates include:_x000D_
_x000D_
_x000D_
	Updated calculations to include embedded energy savings of water._x000D_
	Text edits to describe water embedded energy savings._x000D_
	Updated dependencies to newest versions of shared tables, includingÂ groundwater temperature._x000D_
	Added new flow rate offerings (1.0, 1.25, 1.6, and 1.7 gpm)._x000D_
	Removed "Com" building type and added Education specific building types (EPr, ESe, ECC, EUn, EUD)_x000D_
	Added new Measure Application Types (NC, NR) using code baseline._x000D_
	Added new delivery types (DnDeemed, UpDeemed)._x000D_
	Edits due to CalTF comments version 3._x000D_
	Edits due to CPUC comments._x000D_
_x000D_
_x000D_
Updates for SWWH020-04 on 5/31/2023:_x000D_
_x000D_
_x000D_
	Removed embedded water energy savings from electric savings per CPUC Short- and Long-term Solutions for Integrating Embedded Energy Savings into CEDARS memo._x000D_
	Added non-IOU and total embedded energy savings calculations._x000D_
	Remapped embedded water energy savings fields._x000D_
	Updated language in the Electric Saving section to explain separation of embedded energy savings._x000D_
	_x000D_
		Updated Water Intensity Table to show both IOU and Non-IOU embedded energy values._x000D_
	_x000D_
	_x000D_
	Moved language explaining the calculation of IOU embedded energy savings to the Non-Energy Impacts section._x000D_
	Fixed issue where baseline labor and material costs were not mapped correctly for NC/NR permutations._x000D_
	_x000D_
		These fields were mapped incorrectly in non-reporting fields._x000D_
		The measure cost first and second baseline fields were mapped correctly so this does not effect cost effectiveness.</t>
  </si>
  <si>
    <t>Low-Temperature Coffin To Reach-In Display Case Conversion</t>
  </si>
  <si>
    <t>SWCR019-03</t>
  </si>
  <si>
    <t>Purpose: Measure savings update per DEER Resolution E-5152 requirement._x000D_
_x000D_
Key updates include:_x000D_
_x000D_
_x000D_
	Change Building HVAC from "cWtd" to "Any"_x000D_
	Change Building Type from "AgOth, Asm, Com, ECC, EPr, ERC, ESe, EUD, Gro, HGR, Hsp, Htl, IndOth, Mtl, Nrs, OfL, OfS, RFF, RSD, Rt3, RtL, RtS, SCn, SUn, WRf" to "Any" for all delivery types.</t>
  </si>
  <si>
    <t>Low-Temperature Display Case Doors With No Anti-Sweat Heaters</t>
  </si>
  <si>
    <t>SWCR002-04</t>
  </si>
  <si>
    <t>Purpose: Measure update in response to E-5221._x000D_
_x000D_
Key updates include:_x000D_
_x000D_
_x000D_
	As per Resolution E-5221, building vintage aggregate values in permutations updated from Any to Existing to align with new aggregate language requirements._x000D_
	Updated measure description to align with measure specific details._x000D_
	Updated eligible product description to align with measure specific technology requirements._x000D_
	Created data collection requirements table that includes measure specific data points, and eligibility requirement data._x000D_
	Added baseline class and restricted permutations entries to the permutations._x000D_
	Corrected minor grammatical errors within measure description and characterization._x000D_
	Updated cover sheet to align with the data submission to CPUC</t>
  </si>
  <si>
    <t>Medium or Low-Temperature Display Case With Doors</t>
  </si>
  <si>
    <t>SWCR021-03</t>
  </si>
  <si>
    <t>Medium-Temperature Case Doors</t>
  </si>
  <si>
    <t>SWCR015-03</t>
  </si>
  <si>
    <t>Medium-Temperature Open Display Case Retrofit</t>
  </si>
  <si>
    <t>SWCR020-03</t>
  </si>
  <si>
    <t>Ozone Laundry, Commercial</t>
  </si>
  <si>
    <t>SWAP005-03</t>
  </si>
  <si>
    <t>AP - Appliance or Plug Load</t>
  </si>
  <si>
    <t>Purpose: Resolution E-5221 updates of building vintage._x000D_
Key updates include:_x000D_
_x000D_
_x000D_
	Update permutations from "Any" to "Ex"Â vintages for 2024 claims._x000D_
	Updated eligible building types and vintages section for clarity._x000D_
	Added and mapped Class First Baseline and Class Second Baseline dependencies._x000D_
	Mapped restricted flag field.</t>
  </si>
  <si>
    <t>Recirculation Pump Timer, Commercial</t>
  </si>
  <si>
    <t>SWWH021-01</t>
  </si>
  <si>
    <t>Published version 01 of this measure for use starting in 2020. Shared data 9 updated._x000D_
_x000D_
eTRM v2.2 Enhancement Implementation.</t>
  </si>
  <si>
    <t>Refrigerated Chef Base</t>
  </si>
  <si>
    <t>SWFS016-03</t>
  </si>
  <si>
    <t>Purpose: Measure update in response to E-5221, for use starting in PY2024._x000D_
_x000D_
Key updates include:Â Â _x000D_
_x000D_
_x000D_
	Added EUL version DEER2014 parameter._x000D_
	Removed 'Any' label from the Building Vintage parameter and replaced it with 'Ex'._x000D_
	Added 'Any' Building HVAC for DnDeemDI Delivery Type and excluded it for UpDeemed and DnDeemed._x000D_
	Updated 'NE-Rfg-0 to 7.5-Efficient', 'NE-Rfg-7.5 to 15-Efficient', 'NE-Rfg-15 to 22.5-Efficient', and 'NE-Rfg-22.5 to 30-Efficient' for MeasTechID parameter._x000D_
	Updated 'NE-Rfg-0 to 7.5-Standard', 'NE-Rfg-7.5 to 15-Standard', 'NE-Rfg-15 to 22.5-Standard', and 'NE-Rfg-22.5 to 30-Standard' for PreTechID parameter._x000D_
	Updated 'NE-Rfg-0 to 7.5-Standard', 'NE-Rfg-7.5 to 15-Standard', 'NE-Rfg-15 to 22.5-Standard', and 'NE-Rfg-22.5 to 30-Standard' for StdTechID parameter._x000D_
	Updated Data Collection Requirement section per E-5221._x000D_
	Mapped fields for eTRM enhancement 2.7: class first baseline, class second baseline, and restricted flag._x000D_
_x000D_
_x000D_
Updated cover sheet to align with the data submission to CPUC</t>
  </si>
  <si>
    <t>Strike a balance between covering savings potential from the end-use and the granularity of the eTRM. The CPUC P&amp;G study doesn't include this.</t>
  </si>
  <si>
    <t>Software-Controlled Switch Reluctance Motor</t>
  </si>
  <si>
    <t>SWHC041-05</t>
  </si>
  <si>
    <t>Purpose: Update data collection requirements, along with update it for PY2024._x000D_
_x000D_
Key updates include:_x000D_
_x000D_
_x000D_
	Update data collection requirements_x000D_
	Added clarifications for measure eligibility and exclusions_x000D_
	Some minor revisions in measure package characterization_x000D_
_x000D_
_x000D_
Updates related to CPUC comments.</t>
  </si>
  <si>
    <t>Solar Thermal Water Heating System, Commercial and Multifamily</t>
  </si>
  <si>
    <t>SWWH034-02</t>
  </si>
  <si>
    <t>Purpose: Additional commercial building types modeled and added to eligible building types._x000D_
Key updates include:_x000D_
_x000D_
_x000D_
	Added new com building types, sector, NTG ID, and electric impact profile ID._x000D_
	Minor updates to "effective collector area" metric._x000D_
	Updates to text._x000D_
	Updated costs._x000D_
	Statewide measure offering ID was updated._x000D_
This measure version was manually overwritten by Dan Pidgeon on February 15, 2023 11:28 AM with the following message:
Updating effective date per CPUC Approval</t>
  </si>
  <si>
    <t>Supply Fan Controls, Commercial</t>
  </si>
  <si>
    <t>SWHC009-04</t>
  </si>
  <si>
    <t>Purpose: Update building energy models for additional building types._x000D_
_x000D_
Key updates include:_x000D_
_x000D_
_x000D_
	Allowed EUn and Htl building types for PY 2023 with updated energy modeling results._x000D_
	Replaced building vintage "Any" with "Ex" per Resolution E-5221._x000D_
	Correct references relating to Modeled Savings Adjustment Factor._x000D_
This measure version was manually overwritten by Dan Pidgeon on October 20, 2023 10:43 AM with the following message:
Updating Effective Date to align with CPUC approval date</t>
  </si>
  <si>
    <t>Best fits within retrocommissioning, though some of the potential is also in the Ventilation - Variable Speed Control measure.</t>
  </si>
  <si>
    <t>Ultra-Low Temperature Freezer</t>
  </si>
  <si>
    <t>SWCR017-04</t>
  </si>
  <si>
    <t>Undercounter Dishwasher, Commercial</t>
  </si>
  <si>
    <t>SWFS018-05</t>
  </si>
  <si>
    <t>Variable Speed Drive for a Central Plant System</t>
  </si>
  <si>
    <t>SWHC008-01</t>
  </si>
  <si>
    <t>Published version 01 of this measure for use starting in 2020. Shared data 9 updated._x000D_
_x000D_
eTRM v2.2 Enhancement Implementation._x000D_
_x000D_
ETP data validation/update.</t>
  </si>
  <si>
    <t>Vending and Beverage Merchandise Controller</t>
  </si>
  <si>
    <t>SWAP011-04</t>
  </si>
  <si>
    <t>Purpose: Measure update in response to Resolution E-5221, data collection requirements update, building vintage update, added vending machine controller eligibility, added clarification language for excluded host equipment, update building types, and updated program exclusions._x000D_
_x000D_
Key updates include:_x000D_
_x000D_
_x000D_
	Updated data collection requirements per Resolution E-5221._x000D_
	Updated building vintage from Any to Ex._x000D_
	Added vending machine controller product eligibility._x000D_
	Added clarification language for excluded host equipment manufactured on certain dates based on measure package effective date._x000D_
	Removed Com building type and added AgOth._x000D_
	Mapped AgOth effective full load operating hours to be the same as SCn for savings calculations._x000D_
	Removed host equipment location restriction and voltage restriction._x000D_
_x000D_
_x000D_
Updates per CPUC comments.</t>
  </si>
  <si>
    <t>VSD for HVAC Fan Controls, Commercial</t>
  </si>
  <si>
    <t>SWHC018-04</t>
  </si>
  <si>
    <t>Purpose: Measure update in response to Resolution E-5221, add code requirements clarification language, data collection requirement update, measure eligibility update, add clarity of AOE measure equipment life cycle, update Technology Group and Technology Type parameters to match EUL table._x000D_
_x000D_
Key updates include:_x000D_
_x000D_
_x000D_
	Added clarification language in Code Requirement section that this measure does not trigger code, thus the prescriptive requirements does not need to be followed._x000D_
	Added language that existing fan motor must operate at constant speed to be eligible for this measure._x000D_
	Added language that if an existing fan motor incapable of accommodating a VSD is replaced with a new fan motor, any additional energy savings resulting from this replacement cannot be claimed for increased fan motor efficiency, and the replacement cost is not considered part of the measure's installation cost._x000D_
	Updated data collection requirements per Resolution E-5221._x000D_
	Updated building HVAC type to Any per Resolution E-5221._x000D_
	Added language to clarify AOE measure equipment EUL._x000D_
	Updated Technology Group parameters from HV_AirDist to Motor_Spd and updated Technology Type parameters from VentFanMtr to ASD to match in EUL table.</t>
  </si>
  <si>
    <t>SWHC005-03</t>
  </si>
  <si>
    <t>Purpose: Measure update in response to Resolution E-5152, for use starting in 2023._x000D_
_x000D_
Key updates include:_x000D_
_x000D_
_x000D_
	Updated energy impacts with latest data (Version=DEER2023 and PA=Any), now using CZ2022 weather files. Removed post-processing steps (no longer needed to fill in missing permutations)._x000D_
	Fixed misaligned data in exclusion table compTypeCapRangeKWtonIPLV._x000D_
	Stated new data collection requirements for midstream and upstream deliveries._x000D_
	Updated shared parameters to version 14 where compatible._x000D_
	Changed PA Lead to SDGE._x000D_
	Updated code references._x000D_
	Added "Old" and "Rec" building vintages for MAT=NR and all commercial building types, except "Com"._x000D_
	Additional permutation fields were mapped for eTRM v2.4 (water-energy)._x000D_
	Removed permutations with building type "Com" and revised language in characterization consistent with this change._x000D_
	Clarified statement about data availability for Path B tiers set forth in Resolution E-5152.</t>
  </si>
  <si>
    <t>Business Energy Reports</t>
  </si>
  <si>
    <t>SWWB007-01</t>
  </si>
  <si>
    <t>WB - Whole Building</t>
  </si>
  <si>
    <t>First version (01) of this measure published for implementation in IOU programs.Â  Â  Â _x000D_
_x000D_
Final version submitted to CPUC._x000D_
_x000D_
Â 
This measure version was manually overwritten by Dan Pidgeon on March 8, 2023 5:04 PM with the following message:
Updating Effective Date based on CPUC approval</t>
  </si>
  <si>
    <t>NA</t>
  </si>
  <si>
    <t>Not in ML</t>
  </si>
  <si>
    <t>Not adding this behavioral measure - Class 4 not Class 2</t>
  </si>
  <si>
    <t>Ind</t>
  </si>
  <si>
    <t>Ventilation Fan, Agricultural</t>
  </si>
  <si>
    <t>SWPR001-02</t>
  </si>
  <si>
    <t>Purpose: Measure update to add three new offerings for larger fans, update energy savings/peak electric demand reduction calculation modification based on CZ2022 weather data, update cost data and analysis, update measure eligibility, and update parameters._x000D_
_x000D_
Key updates include:_x000D_
_x000D_
_x000D_
	Adding three new measure offerings for larger fans and updated the base and measure case efficiencies for the existing measures._x000D_
	Updating operating hours and coincident demand factors based on new CZ2022 weather data._x000D_
	Updating cost data for all measures (DnDeemedDI)._x000D_
	Adding downstream deemed direct install delivery type._x000D_
	Updating eligibility based on measure application types._x000D_
	Updating eligibility products to include electronically commutated motor (ECM) fans._x000D_
	Updating eligibility products that fall into a range of bin fan sizes per measure offerings._x000D_
	Updating Building Location parameter to list all 16 climate zones._x000D_
	Updating Effective Useful Life ID parameter to align with SWPR006-02 VSD for Ventilation Fan Agriculture measure package._x000D_
	Updating Electric Impact Profile ID and Gas Impact Profile ID parameters to properly align with this measure package._x000D_
This measure version was manually overwritten by Dan Pidgeon on October 26, 2023 1:32 PM with the following message:
Updating Start Date to align with 90 day delay in effectiveness from CPUC approval</t>
  </si>
  <si>
    <t>VFD for Dust Collection Fan</t>
  </si>
  <si>
    <t>SWPR005-02</t>
  </si>
  <si>
    <t>Published version 02 of this measure for use starting in 2020. Shared data 9 updated._x000D_
_x000D_
Added motor sizes 60hp to 150hp (IDâ€™s H to L)._x000D_
Update NAICS code eligibility for motors greater than 50 hp._x000D_
Measure case material and vendor cost updated based on vendor survey._x000D_
Updated Effective Useful Life and Remaining Useful Life EUL ID._x000D_
_x000D_
eTRM v2.2 Enhancement Implementation.</t>
  </si>
  <si>
    <t>VFD for Glycol Pump Motor</t>
  </si>
  <si>
    <t>SWPR002-02</t>
  </si>
  <si>
    <t>Purpose: Measure update in response to E-5082._x000D_
_x000D_
Key updates include:_x000D_
_x000D_
_x000D_
	Updated NTG from 0.60 to 0.40 as required by Resolution E-5082. NTG update to take effect in 2022._x000D_
	Material and labor cost update using RSMeans 2020._x000D_
	Updated annual hour of operation. Energy savings will change according to the new runtime._x000D_
_x000D_
_x000D_
Updates for SWPR002-02 on 06/29/2023:_x000D_
_x000D_
_x000D_
	Added DnDeemDI delivery type._x000D_
	Added language to the Program Requirements section, Measure Implementation Eligibility subsection.</t>
  </si>
  <si>
    <t>VFD on Rod Beam Pump</t>
  </si>
  <si>
    <t>SWPR008-01</t>
  </si>
  <si>
    <t>First version (01) of this measure published for implementation in IOU and POU programs._x000D_
_x000D_
Responses to CPUC Review feedback._x000D_
_x000D_
This measure version was manually overwritten by Dan Pidgeon on September 5, 2023 8:43 AM with the following message:_x000D_
_x000D_
Updating Effective Date based on CPUC Approval date_x000D_
_x000D_
Corrected Normalizing Unit to Each (previously set to Rated-HP)._x000D_
_x000D_
Added column to Offering ID Table_x000D_
_x000D_
Generated Permutations</t>
  </si>
  <si>
    <t>VFD Retrofit for Air Compressor</t>
  </si>
  <si>
    <t>SWCA001-04</t>
  </si>
  <si>
    <t>CA - Compressed Air</t>
  </si>
  <si>
    <t>Purpose: PY2024 measure package updates_x000D_
_x000D_
Changes:_x000D_
_x000D_
_x000D_
	Update data collection requirements to comply with E-5221._x000D_
	Update "Any" building vintage type to "Ex" in accordance with E-5221._x000D_
	Update shared value tables and shared parameters._x000D_
	Update characterization._x000D_
	Add new permutation fields for baseline class and restricted permutations.</t>
  </si>
  <si>
    <t>VSD for Ventilation Fan, Agricultural</t>
  </si>
  <si>
    <t>SWPR006-02</t>
  </si>
  <si>
    <t>Purpose: Measure update in response to Resolution E-5152, weather file update, peak demand update, labor and material cost update, eligible building types, effective useful life ID, and integrated two new custom project data._x000D_
_x000D_
Key updates include:_x000D_
_x000D_
_x000D_
	Added data collection requirements per Resolution E-5152._x000D_
	Weather files were updated to DEER2022._x000D_
	Determined peak electric demand reductions._x000D_
	Updated labor and material cost based on regional adjustments factors._x000D_
	Integrated two new project data from TRC's AESAP in order to expand the measure offering to include motors up to 5 hp._x000D_
	Updated eligible building types from "Any" to all existing agriculture facilities, which includes Other Agricultural "AgOth" and Livestock Farms "ALF"._x000D_
	Updated effective useful life ID to reflect Variable Speed Drive on Process Fan Control.</t>
  </si>
  <si>
    <t>Irr</t>
  </si>
  <si>
    <t>Enhanced Variable Frequency Drive on Irrigation Pump</t>
  </si>
  <si>
    <t>SWWP005-03</t>
  </si>
  <si>
    <t>WP - Water Pumping / Irrigation</t>
  </si>
  <si>
    <t>Purpose: Measure update in response to the Draft Impact Evaluation for Non-Residential Deemed Pump and Food Service Program Year 2020 and Resolution E-5152._x000D_
_x000D_
Key updates include:_x000D_
_x000D_
_x000D_
	Included enhanced data collection requirements to improve eligibility tracking and future updates per recommendation APVFD2b and APVFD4b in the Draft Impact Evaluation report._x000D_
	Updated EUL to reflect full EUL for AOE measures where add-on is not directly installed on host equipment and can remain in place if host equipment is replaced per Resolution E-5152._x000D_
	Updated NTG ID to 0.40 per DEER2024 scoping memo._x000D_
	Updated Gross Savings Installation Adjustment - Default shared value table to latest version (v14) and updated reference code from R105 to R1270a for GSIA section in Characterization._x000D_
	Measure characterization, supporting data, and references updated accordingly._x000D_
	Cover Sheet updated to version 6._x000D_
	Updating Savings based on Draft Impact evaluation._x000D_
_x000D_
_x000D_
Note: PG&amp;E received all internal approvals._x000D_
_x000D_
Responded to Cal TF Staff review comments_x000D_
_x000D_
_x000D_
_x000D_
_x000D_
This measure version was manually overwritten by Ayad Al-Shaikh on May 31, 2022 8:45 AM with the following message:_x000D_
_x000D_
Effective date of 1/1/2024_x000D_
_x000D_
Responded to manager review comments._x000D_
_x000D_
Responded to CPUC review comments.</t>
  </si>
  <si>
    <t>Variable Frequency Drive on Irrigation Pump, &lt;=300 hp</t>
  </si>
  <si>
    <t>SWWP002-03</t>
  </si>
  <si>
    <t>Purpose: Measure update in response to the Draft Impact Evaluation for Non-Residential Deemed Pump and Food Service Program Year 2020 and Resolution E-5152._x000D_
_x000D_
Key updates include:_x000D_
_x000D_
_x000D_
	Included enhanced data collection requirements to improve eligibility tracking and future updates per recommendation APVFD2b and APVFD4b in the Draft Impact Evaluation report._x000D_
	Updated EUL to reflect full EUL for AOE measures where add-on is not directly installed on host equipment and can remain in place if host equipment is replaced per Resolution E-5152._x000D_
	Updated NTG to 0.40 per DEER2024 scoping memo._x000D_
	Updated Gross Savings Installation Adjustment - Default shared value table to latest version (v14) and updated reference code from R105 to R1270a for GSIA section in Characterization._x000D_
	Measure characterization, supporting data, and references updated accordingly._x000D_
	Cover Sheet updated to version 6._x000D_
	Updating the savings per Draft Impact Evaluation Report._x000D_
_x000D_
_x000D_
Note: PG&amp;E received all internal approvals._x000D_
_x000D_
Responded to Cal TF Staff Review and manager review comments._x000D_
_x000D_
Responded to CPUC review comments.</t>
  </si>
  <si>
    <t>Water Pump Upgrade</t>
  </si>
  <si>
    <t>SWWP004-03</t>
  </si>
  <si>
    <t>Purpose: Measure update in response to Resolution E-5221, data collection requirement update, measure eligibility update, cost update, building vintage update, building location update, and update technology groups parameters to match EUL table._x000D_
_x000D_
Key updates include:_x000D_
_x000D_
_x000D_
	Updated data collection requirements per Resolution E-5221._x000D_
	Added measure eligibility clarification for the selection of offering IDs and incentivized units to be based on the rated pump motor horsepower._x000D_
	Added measure eligibility for variable speed pumps verification._x000D_
	Updated cost to be adjusted to year 2023._x000D_
	Updated parameter name "Pump Horsepower" to "Pump Motor Horsepower"._x000D_
	Updated building vintage from "Any" to "New" and "Ex"._x000D_
	Updated building location from "Any" to all 16 California climate zones._x000D_
	Updated Technology Group, Pre-Existing Technology Group, and Standard Technology Group from "PumpSystem" to "LiquidCirc" to match in EUL table._x000D_
	Added baseline class and restricted permutations entries to the permutations.</t>
  </si>
  <si>
    <t>NOT INCLUDED - CA MEASURES WITH ONLY GAS IMPACTS</t>
  </si>
  <si>
    <t>Automatic Conveyor Broiler, Commercial</t>
  </si>
  <si>
    <t>SWFS017-03</t>
  </si>
  <si>
    <t>Purpose: Resolution E-5221 updates of building vintage._x000D_
Key updates include:_x000D_
_x000D_
_x000D_
	UpdateÂ permutationsÂ from "Any" to "Ex" and "New" vintageÂ for 2024 claims._x000D_
	Add MAT-BuildingVintage Exclusion Table._x000D_
	Addition of data collection requirements section._x000D_
	Add Measure Parameter tables:_x000D_
	_x000D_
		Pre-existing Tech Group_x000D_
		Pre-existing Tech Type_x000D_
		Standard Tech Group_x000D_
		Standard Tech Type_x000D_
		Version Source ID._x000D_
	_x000D_
	_x000D_
	Updated eligible building types and vintages section for clarity._x000D_
	Added and mapped Class First Baseline and Class Second Baseline dependencies._x000D_
	Mapped restricted flag field.</t>
  </si>
  <si>
    <t>Boiler, Commercial</t>
  </si>
  <si>
    <t>SWWH005-06</t>
  </si>
  <si>
    <t>Purpose: Resolution E-5221 updates of NTG ratio for upstream measures._x000D_
Key updates include:_x000D_
_x000D_
_x000D_
	Updated NTG for upstream boiler measures._x000D_
	Updated dependencies to newest versions of shared tables._x000D_
	Various text edits._x000D_
	Edits due to CalTF comments.</t>
  </si>
  <si>
    <t>Convection Oven, Commercial, Fuel Substitution</t>
  </si>
  <si>
    <t>SWFS022-03</t>
  </si>
  <si>
    <t>Purpose: Measure updates in response to Resolution E-5221 and application of ENERGY STAR v3.0._x000D_
_x000D_
Key Updates include:_x000D_
_x000D_
_x000D_
	Update Data Collection Requirements section language per Resolution E-5221._x000D_
	Update building vintage from "Any" to "Existing" per Resolution E-5221._x000D_
	Added exclusion table that allows the Com building type to be used only with the Upstream delivery type per Resolution E-5221._x000D_
	Add reference regarding addendum of incentive greater than IMC per Resolution E-5221._x000D_
	Updated eligibility, measure case specifications, savings, and measure case costs to be based on ENERGY STAR v3.0._x000D_
	Update fuel substitution calculator to apply 2024 install year._x000D_
	Measure characterization, supporting data, and references updated accordingly._x000D_
	Added baseline class and restricted permutations entries to the permutations._x000D_
_x000D_
_x000D_
Addressed Cal TF Review comments._x000D_
_x000D_
Updated cover sheet to align with the data submission to CPUC._x000D_
_x000D_
Addressed CPUC Review comments.</t>
  </si>
  <si>
    <t>Cooking Appliances, Residential, Fuel Substitution</t>
  </si>
  <si>
    <t>SWAP013-03</t>
  </si>
  <si>
    <t>Purpose: Measure update in response to Resolution E-5221, data collection requirements update, building vintage update, building HVAC update, and fuel substitution calculator spreadsheet update._x000D_
_x000D_
Key updates include:_x000D_
_x000D_
_x000D_
	Updated data collection requirements per Resolution E-5221 and CPUC upstream data collection guidance._x000D_
	Updated building vintage from Any to Existing._x000D_
	Updated building HVAC from rWtd to Any._x000D_
	Updated fuel substitution calculator to refer PY2024 and updated HVAC type index information to Any._x000D_
	Added baseline class and restricted permutations entries to the permutations._x000D_
_x000D_
_x000D_
Updated cover sheet and permutations to align with the data submission to CPUC.</t>
  </si>
  <si>
    <t>Fryer, Commercial, Fuel Substitution</t>
  </si>
  <si>
    <t>SWFS021-04</t>
  </si>
  <si>
    <t>Purpose: Measure updates in response to Resolution E-5221, ENERGY STAR version and requirement updates._x000D_
_x000D_
Key updates include:_x000D_
_x000D_
_x000D_
	Updated the Data Collection Requirements section language per Resolution E-5221._x000D_
	Updated building vintage from 'Any' to 'Existing' per Resolution E-5221._x000D_
	Added reference regarding addendum of incentive greater than IMC per Resolution E-5221._x000D_
	Added exclusion table for building type and delivery type per Resolution E-5221._x000D_
	Updated building location from 16 CZs to 'Any'._x000D_
	Updated ENERGY STAR version to 3.0 (revision December 2020) and idle energy rate and cooking efficiency requirements. No changes to costs or savings needed based on the revision._x000D_
	Updated language regarding eligible products to include requirements for base equipment._x000D_
	Updated Fuel Substitution Calculator to apply 2024 install year._x000D_
	Measure characterization, supporting data, and references updated accordingly._x000D_
	Added baseline class and restricted permutations entries to the permutations._x000D_
_x000D_
_x000D_
Addressed peer review comments._x000D_
_x000D_
Addressed Cal TF Staff Review comments._x000D_
_x000D_
Addressed manager review comments._x000D_
_x000D_
Updated cover sheet to align with the data submission to CPUC._x000D_
_x000D_
Addressed CPUC review comments.</t>
  </si>
  <si>
    <t>Furnace, Commercial</t>
  </si>
  <si>
    <t>SWHC011-03</t>
  </si>
  <si>
    <t>Purpose: Resolution E-5221 updates of building vintage._x000D_
Key updates include:_x000D_
_x000D_
_x000D_
	UpdateÂ permutations to include energy savings from the Energy Impact tables for â€œOldâ€ and â€œRecâ€ vintages for use in 2024 claims._x000D_
	Remove "Com" building savings from Downstream delivery types._x000D_
This measure version was manually overwritten by Dan Pidgeon on January 24, 2024 7:29 AM with the following message:
Adding Sunset date of 12/31/2025</t>
  </si>
  <si>
    <t>Greenhouse Heat Curtain</t>
  </si>
  <si>
    <t>SWBE001-04</t>
  </si>
  <si>
    <t>BE - Building Envelope</t>
  </si>
  <si>
    <t>Purpose: Resolution E-5221 updates of building vintage._x000D_
Key updates include:_x000D_
_x000D_
_x000D_
	Update permutations from "Any" to "New" and "Ex"Â vintages for 2024 claims._x000D_
	Update Greenhouse specific NTG Version from DEER2019 to DEER2023._x000D_
	Updated dependencies:_x000D_
	_x000D_
		Added and mapped Class First Baseline and Class Second Baseline dependencies._x000D_
		Mapped restricted flag field.</t>
  </si>
  <si>
    <t>Greenhouse Infrared Film</t>
  </si>
  <si>
    <t>SWBE002-04</t>
  </si>
  <si>
    <t>Heat Pump Water Heater, Commercial, Fuel Substitution</t>
  </si>
  <si>
    <t>SWWH027-04</t>
  </si>
  <si>
    <t>Purpose: Measure update in response to Resolution E-5221, baseline eligibilities clarification, and new RACC version update._x000D_
_x000D_
Key updates include:_x000D_
_x000D_
_x000D_
	Updated data collection requirements per Resolution E-5221 and CPUC upstream guidance document._x000D_
	Update building vintage to only Ex for all MATs._x000D_
	Updated measure TechIDs to use same input capacity for same sized equipment and associated savings values._x000D_
	Added clarifications to eligibility, such as storage capacity ranges for baseline equipment, split systems, MAT selection, and building type selection for Non-DEER building types._x000D_
	Updated RACC calculator to v2.2._x000D_
	Removing NC from upstream delivery types._x000D_
	Removing Com building type for DnDeemed and DnDeemDI delivery types._x000D_
	Removed DEER Measure IDs from the permutations since the savings for this measure were renormalized and do not exactly match DEER._x000D_
	Changed from DEER2023 to ExAnte2024 since DEER IDs are no longer mapped._x000D_
	Added baseline class and restricted permutations entries to the permutations._x000D_
_x000D_
_x000D_
Updates per CPUC comments.</t>
  </si>
  <si>
    <t>Large Heat Pump Water Heater, Commercial and Multifamily, Fuel Substitution</t>
  </si>
  <si>
    <t>SWWH028-03</t>
  </si>
  <si>
    <t>Purpose: Measure updates in response to Resolution E-5221, eligibility and data collection updates, and new POE requirements._x000D_
_x000D_
Key Updates include:_x000D_
_x000D_
_x000D_
	Update Data Collection Requirements section language per Resolution E-5221 and CPUC upstream guidance document._x000D_
	Update building vintage from "Any" to "Existing" per Resolution E-5221._x000D_
	Updated eligibility and data collection requirements._x000D_
	Updated RACC calculator to version 2.2 and Fuel Substitution calculator for program year 2024._x000D_
	Removing Com building type for DnDeemed and DnDeemDI delivery types._x000D_
	Added clarification on storage capacity ranges for baseline equipment._x000D_
	Added eligibility clarification for how to claim different MATs._x000D_
	Updated POE documentation requirements and removed POE survey based on the Deemed POE Guidance document._x000D_
	Changed from DEER2023 to ExAnte2024 since DEER IDs are no longer mapped._x000D_
	Added baseline class and restricted permutations entries to the permutations._x000D_
	Measure characterization, supporting data, and references updated accordingly._x000D_
_x000D_
_x000D_
Updates per CPUC review.</t>
  </si>
  <si>
    <t>Packaged Heat Pump Air Conditioner Commercial, Fuel Substitution</t>
  </si>
  <si>
    <t>SWHC046-03</t>
  </si>
  <si>
    <t>Purpose: Measure update in response to E-5221, for use starting in PY2024._x000D_
_x000D_
List of key updates:Â Â _x000D_
_x000D_
_x000D_
	Changed parameter Version to ExAnte2024._x000D_
	Updated building vintage parameter from "Any" and "New" to "Ex" per E-5221._x000D_
	Added NTG version parameter DEER2020._x000D_
	Added EUL version parameter DEER2014._x000D_
	Added Exclusion tables NetToGrossRatioID-DeliveryType and NetToGrossRatioID-NTG Version;_x000D_
	Added DeliveryType-BuildingType exclusion table._x000D_
	Updated measure language based on the new changes._x000D_
	Updated Data Collection Requirement section per E-5221 and subsection for fuel substitution measures-infrastructure cost._x000D_
	Updated Non-Energy Impacts section per E-5221._x000D_
	Updated Refrigerant Avoided Cost Calculations Outputs value table based on RACC_workbook_v2.2._x000D_
	Added column "Measure Case Equipment Capacity (KBtu/hr)" to Refrigerant Avoided Cost Calculations Outputs table based on RACC_workbook_v2.2_x000D_
	Mapped fields for eTRM enhancement 2.7: class first baseline, class second baseline, and restricted flag (new lookup table).Â _x000D_
_x000D_
_x000D_
Â _x000D_
_x000D_
Updated cover sheet to align with the data submission to CPUC</t>
  </si>
  <si>
    <t>Pool Cover, Commercial</t>
  </si>
  <si>
    <t>SWRE001-03</t>
  </si>
  <si>
    <t>Purpose: Resolution E-5221 updates of building vintage._x000D_
Key updates include:_x000D_
_x000D_
_x000D_
	UpdateÂ permutationsÂ from "Any" to "Ex"Â vintageÂ for 2024 claims._x000D_
	Updated all dependencies to 2024 versions of shared parameters._x000D_
	_x000D_
		Added and mapped Class First Baseline and Class Second Baseline dependencies._x000D_
		Mapped restricted flag field._x000D_
	_x000D_
	_x000D_
	Measure characterization updates_x000D_
	_x000D_
		Updated eligible building types and vintages section for clarity._x000D_
		Updated EUL/RUL narrative in Life Cycle section for clarity.</t>
  </si>
  <si>
    <t>Rack Oven, Gas, Commercial</t>
  </si>
  <si>
    <t>SWFS014-03</t>
  </si>
  <si>
    <t>Rotisserie, Gas, Commercial</t>
  </si>
  <si>
    <t>SWFS029-01</t>
  </si>
  <si>
    <t>First version (01) of this measure published for implementation in IOU and POU programs._x000D_
_x000D_
Edits due to CPUC comments.
This measure version was manually overwritten by Dan Pidgeon on June 23, 2023 6:54 AM with the following message:
Updating effective date to align with CPUC approval date.</t>
  </si>
  <si>
    <t>Space Heating Boiler, Commercial &amp; Multifamily</t>
  </si>
  <si>
    <t>SWHC004-06</t>
  </si>
  <si>
    <t>Purpose: Resolution E-5221 updates of building vintage._x000D_
Key updates include:_x000D_
_x000D_
_x000D_
	UpdateÂ permutations to include energy savings from the DEER Energy Impact tables for â€œOldâ€ and â€œRecâ€ vintages for use in 2024 claims._x000D_
	Update residential HVAC type to the newly created residential hydronic heating type "rDXHW"._x000D_
	Remove "Com" building savings from Downstream delivery types.</t>
  </si>
  <si>
    <t>Underfired Broiler, Commercial</t>
  </si>
  <si>
    <t>SWFS019-03</t>
  </si>
  <si>
    <t>Purpose: Resolution E-5221 updates of building vintage._x000D_
Key updates include:_x000D_
_x000D_
_x000D_
	UpdateÂ permutationsÂ from "Any" to "Ex"Â vintageÂ for 2024 claims._x000D_
	Add MAT-BuildingVintage Exclusion Table._x000D_
	UpdateÂ permutationsÂ from "cWtd"Â to "Any"Â HVAC for 2024 claims._x000D_
	Addition of data collection requirements section._x000D_
	Add Version Source ID Measure Parameter table._x000D_
	Updated eligible building types and vintages section for clarity._x000D_
	Added and mapped Class First Baseline and Class Second Baseline dependencies._x000D_
	Mapped restricted flag field.</t>
  </si>
  <si>
    <t>Conveyor Oven, Gas, Commercial</t>
  </si>
  <si>
    <t>SWFS008-02</t>
  </si>
  <si>
    <t>Gas Dryer Modulating Valve, Commercial and Multifamily</t>
  </si>
  <si>
    <t>SWAP012-02</t>
  </si>
  <si>
    <t>Purpose: Resolution E-5221 updates of building vintage._x000D_
Key updates include:_x000D_
_x000D_
_x000D_
	UpdateÂ permutationsÂ from "Any" to "Ex"Â vintageÂ for 2024 claims._x000D_
	UpdateÂ permutationsÂ from "cWtd" and "rWtd" to "Any"Â HVAC for 2024 claims._x000D_
	Measure characterization updates_x000D_
	_x000D_
		Addition of data collection requirements section._x000D_
		Updated eligible building types and vintages section for clarity._x000D_
	_x000D_
	_x000D_
	Updated all dependencies to 2024 versions of shared parameters and value tables._x000D_
	_x000D_
		Added and mapped Class First Baseline and Class Second Baseline dependencies._x000D_
		Mapped restricted flag field.</t>
  </si>
  <si>
    <t>Hot Water Tank Insulation, Nonresidential and Multifamily</t>
  </si>
  <si>
    <t>SWWH018-04</t>
  </si>
  <si>
    <t>Purpose: Resolution E-5221 updates of pipe insulation due to updates to EUL of AOE measures_x000D_
Key updates include:_x000D_
_x000D_
_x000D_
	Updated measure to use the EUL of equipment rather than the RUL._x000D_
	Updated dependencies to newest versions of shared tables._x000D_
	Added data collection requirements._x000D_
	Various text edits._x000D_
	Edits due to CalTF review comments._x000D_
	Edits due to CalTF review comments.</t>
  </si>
  <si>
    <t>Packaged Air Conditioner Heat Recovery, Commercial</t>
  </si>
  <si>
    <t>SWHC048-04</t>
  </si>
  <si>
    <t>Purpose: Resolution E-5221 updates of building vintage._x000D_
Key updates include:_x000D_
_x000D_
_x000D_
	Update permutations from "Any" to "New" and "Ex"Â vintages for 2024 claims._x000D_
	Measure characterization updates_x000D_
	_x000D_
		Addition of data collection requirements section._x000D_
		Updated eligible building types and vintages section for clarity._x000D_
	_x000D_
	_x000D_
	Updated all dependencies to 2024 versions of shared parameters and value tables._x000D_
	_x000D_
		Added and mapped Class First Baseline and Class Second Baseline dependencies._x000D_
		Re-mapped restricted flag field to Restricted Permutation Table.</t>
  </si>
  <si>
    <t>Steam Trap, Commercial</t>
  </si>
  <si>
    <t>SWPR003-02</t>
  </si>
  <si>
    <t>Purpose: Resolution E-5221 updates of building vintage._x000D_
Key updates include:_x000D_
_x000D_
_x000D_
	UpdateÂ permutationsÂ from "Any" to "Ex"Â vintageÂ for 2024 claims._x000D_
	Addition of data collection requirements section._x000D_
	Updated all dependencies to 2024 versions of shared parameters and value tables._x000D_
	_x000D_
		Added and mapped Class First Baseline and Class Second Baseline dependencies._x000D_
		Mapped restricted flag field.</t>
  </si>
  <si>
    <t>Tankless Water Heater, Commercial</t>
  </si>
  <si>
    <t>SWWH006-07</t>
  </si>
  <si>
    <t>Purpose: Resolution E-5152 updates of DEER measures due to updated DEER WaterHeater Calculator v5.1._x000D_
Key updates include:_x000D_
_x000D_
_x000D_
	Updated measure to use DEER2023 water heater measures._x000D_
	_x000D_
		Measure updated to use water heater calculator version 5.1._x000D_
		Re-normalized to output capacity using equipment recovery efficiencies._x000D_
	_x000D_
	_x000D_
	Reconfigured measure offerings to conform with DEER values._x000D_
	_x000D_
		Changed small unit capacity from 76 - 200 kBtu/hr to &lt; 200 kBtu/hr._x000D_
		Added 0.92 and 0.96 UEF offerings._x000D_
		Added small 84% and 96% TE offerings._x000D_
		Increased efficiency on Large Tier 1 from 80% to 84% TE._x000D_
	_x000D_
	_x000D_
	Added measure and baseline Tech IDs._x000D_
	Cost updates to baseline and measure material and labor costs._x000D_
	Updated dependencies to newest versions of shared tables._x000D_
	Various text edits due to updated data and costs._x000D_
	_x000D_
		Added electric and demand savings description for condensing water heaters._x000D_
	_x000D_
	_x000D_
	Edits due to CalTF comments._x000D_
	Edits due to CPUC comments._x000D_
_x000D_
_x000D_
Correction for SWWH006-07 on 10/14/2022_x000D_
_x000D_
Updated Version and impact type due to DEER scaled energy impacts.</t>
  </si>
  <si>
    <t>Patio Heater, Gas, Commercial and Residential</t>
  </si>
  <si>
    <t>SWHC058-01</t>
  </si>
  <si>
    <t>First version (01) of this measure published for implementation in IOU and POU programs.
This measure version was manually overwritten by Dan Pidgeon on August 29, 2023 12:44 PM with the following message:
Updating effective date based on CPUC approval date.</t>
  </si>
  <si>
    <t>Boiler, Process</t>
  </si>
  <si>
    <t>SWWH008-01</t>
  </si>
  <si>
    <t>Published version 01 of this measure for use starting in 2020. Shared data 9 updated._x000D_
_x000D_
eTRM v2.2 Enhancement Implementation._x000D_
_x000D_
Updates for SWWH008-01 on 10/06/2022:_x000D_
_x000D_
_x000D_
	Added DnDeemDI delivery type._x000D_
	Added language to the Program Requirements section, Measure Implementation Eligibility subsection.</t>
  </si>
  <si>
    <t>Steam Boiler Economizer, Industrial</t>
  </si>
  <si>
    <t>SWPR007-01</t>
  </si>
  <si>
    <t>Published version 01 of this measure for use starting in 2020. Shared data 9 updated._x000D_
_x000D_
eTRM v2.2 Enhancement Implementation._x000D_
_x000D_
This measure version was manually overwritten by Tomas Torres - Garcia on October 15, 2021 4:42 PM with the following message:_x000D_
_x000D_
_x000D_
	Start date correction._x000D_
_x000D_
_x000D_
Correction for SWPR007-01 on 6/3/2022:_x000D_
_x000D_
_x000D_
	Updated building vintage to "New" for NC MAT.</t>
  </si>
  <si>
    <t>Reviewer Feedback - General Form</t>
  </si>
  <si>
    <t>Other feedback that is not relevant to a particular measure entry can be provided in the "Reviewer Feedback" sheet. Examples of this type of feedback may include:
- Concerns regarding overall Source Hierarchy
- Suggestions regarding other measures that should be included/questions as to why some measures were not included
- Other overarching questions about the whole measure list, rather than one particular measure</t>
  </si>
  <si>
    <t>Reviewer Name/Affiliation</t>
  </si>
  <si>
    <t>Date</t>
  </si>
  <si>
    <t>Comment</t>
  </si>
  <si>
    <t>Too small of a difference between this and LED/LEC exit lighting. This also requires incident light, which may not be available in corridors and stairwells.</t>
  </si>
  <si>
    <t>Food Service - Induction Cooktop</t>
  </si>
  <si>
    <t>Emerging Technology Screen - C&amp;I - 2025 PAC CPA</t>
  </si>
  <si>
    <t>Emerging Technology Measures Included in C&amp;I Energy Efficiency Analysis</t>
  </si>
  <si>
    <t>Measure Name</t>
  </si>
  <si>
    <t>2023 CPA ET?</t>
  </si>
  <si>
    <t>2025 CPA ET?</t>
  </si>
  <si>
    <t>Commercial &amp; Industrial</t>
  </si>
  <si>
    <t>Air-Source HP: IEER 20.3 / COP 3.7 - EIA High Efficiency</t>
  </si>
  <si>
    <t>Geothermal HP: EER 25 / COP 4.5 EIA High Efficiency</t>
  </si>
  <si>
    <t>Int. and Ext. Lighting: LED 2030
Int. and Ext. Lighting: LED 2035</t>
  </si>
  <si>
    <t>x
x</t>
  </si>
  <si>
    <t xml:space="preserve">
x</t>
  </si>
  <si>
    <t>Only including EIA projections of available LED efficacies in 2035 as emerging; other years are part of conventional measure list</t>
  </si>
  <si>
    <t>Removed</t>
  </si>
  <si>
    <t>Removed from the 2025 CPA analysis. Too small of a difference between this and LED/LEC exit lighting. This also requires incident light, which may not be available in corridors and stairwells.</t>
  </si>
  <si>
    <t>RTU: IEER 23.3 - EIA High Efficiency VRF</t>
  </si>
  <si>
    <t>Slightly higher IEER than the option in 2023 CPA</t>
  </si>
  <si>
    <t>WC Chiller: COP 13.03 (0.27 kW/ton)
WC Chiller: COP 14.07 (0.25 kW/ton)</t>
  </si>
  <si>
    <t>Clothes Dryer: UCEF 6.1 - Heat Pump
Clothes Dryer: UCEF 8.0 - Heat Pump</t>
  </si>
  <si>
    <t>High-efficiency heat pump clothes dryers included as emerging. These technologies include internal heat recovery.</t>
  </si>
  <si>
    <t xml:space="preserve">Previously "Cutting Edge Measures" measure; AEG has consolidated three measures into one, and a part of this measure is still emerging/cutting edge technologies. </t>
  </si>
  <si>
    <t>Removed from the 2025 CPA analysis. Unlikely to have an electric heat sink for any real potential. Included last time as this measure was added to Illinois TRM.</t>
  </si>
  <si>
    <t>Removed from the 2025 CPA analysis. This measure was included last time based on inclusion in latest Illinois TRM. Still some questions regarding applicability of measures that reduce outside air intake given recent pandemic and airflow concerns. Energy savings come from reducing outside air, but unclear whether these actually materialize.</t>
  </si>
  <si>
    <t>Larger-size permanent magnet synchronous motors (PMSM) for ventilation are still emerging.</t>
  </si>
  <si>
    <t>Water Heater: EF 3.90 - Heat Pump</t>
  </si>
  <si>
    <t>Consolidated</t>
  </si>
  <si>
    <t>Removed as a separate measure, included as part of holistic design approach in advanced new construction design measure and very unlikely as a retrofit.</t>
  </si>
  <si>
    <t>Removed as a separate measure, included in water/wastewater treatment optimization measures.</t>
  </si>
  <si>
    <t>New</t>
  </si>
  <si>
    <t>Pool Heater: High-Efficiency Heat Pump</t>
  </si>
  <si>
    <t>Efficient pool heaters can use heat pump technology to achieve significantly higher coefficients of performance.</t>
  </si>
  <si>
    <t>Emerging Technology Measures Excluded from C&amp;I Energy Efficiency Analysis</t>
  </si>
  <si>
    <t>Screened Out in 2025 CPA?</t>
  </si>
  <si>
    <t>Rationale for Exclusion</t>
  </si>
  <si>
    <t>Electronics - Advanced Outlets</t>
  </si>
  <si>
    <t>Screened out - possible to include, but too much overlap with advanced power strips. If advanced power strips were deactivated for RTF purposes, there is limited appetite for outlets. California only deems power strips.</t>
  </si>
  <si>
    <t>HVAC - Advanced Non-Vapor Compression Systems</t>
  </si>
  <si>
    <t>While this a large set of important emerging technologies, it is unclear which one will win out; so far only evaporative AC (already a separate measure) and absorption/adsorption heat pumps are commercially available. Other technologies like magnetocaloric, ejector heat pump, and vuilleumier heat pump are in more advanced emerging stage. Most promising with greatest potential (yet still in R&amp;D) is thermoelastic. These technologies are still unproven, with limited to no savings or cost data available. As these technologies come into the market and if they become competitive, the efficiencies will be reflected in HVAC efficiency levels. However, AEG encourages PacifiCorp to fund pilot projects and get better data on these systems.</t>
  </si>
  <si>
    <t>HVAC - Natural Ventilation / Mixed-Mode Conditioning</t>
  </si>
  <si>
    <t>Screened out - difficult to define savings and costs due to the custom nature of natural ventilation flows based on building architecture, and included in Advanced New Construction Designs measure.</t>
  </si>
  <si>
    <t>Insulation - Wall Cavity - Vacuum Insulated Panels</t>
  </si>
  <si>
    <t>Screened out - no savings data available, and difficult to get trustworthy costs; recommend revisiting this high efficiency insulation level later. While some target costs may be available, this advanced insulation material is not prevalent at this time and it is especially difficult to justify the cost for the large surface area of a commercial building envelope.</t>
  </si>
  <si>
    <t>Motors - Two-Stage Gearboxes</t>
  </si>
  <si>
    <t>Lack of reliable measure data resulted in this measures exclusion.</t>
  </si>
  <si>
    <t>Non-Intrusive Load Monitoring</t>
  </si>
  <si>
    <t>Screened out - this is an enabling technology that allows for more accurate disaggregation and enables more effective behavioral programs for customer feedback, in-home displays and reports, and further EE measure assessment/recommendation. Could be included as part of behavioral program suite.</t>
  </si>
  <si>
    <t>Radiative Sky Cooling System</t>
  </si>
  <si>
    <t xml:space="preserve">Screened out: demonstration results limited to California, only applicable to hotter climates. These roof-mounted radiative sky cooling panels have a specialized film that cools when outside. Case study results from Sacramento (SMUD) show that savings from this measure yield less energy savings than photovoltaic panels covering a similar roof footprint. </t>
  </si>
  <si>
    <t xml:space="preserve">Screened out - no savings data readily available, and difficult to get trustworthy costs for a custom measure such as this. Furthermore, impacts are almost always on gas systems rather than electric ones. The heat recovery system must be engineered for each industrial application due to the varying parameters of the refrigeration system and heat sinks available at a particular facility. </t>
  </si>
  <si>
    <t>Refrigeration - Non-Vapor Compression - Magnetocaloric</t>
  </si>
  <si>
    <t>Screened out - will be reflected in high efficiency refrigeration if it comes on market, but technology is only at prototypical level.</t>
  </si>
  <si>
    <t>Refrigeration - Thermal Storage - Phase Change Materials</t>
  </si>
  <si>
    <t>While this is primarily a load shifting technology, letting the refrigeration system coast over the peak period also saves energy by operating during off-peak, colder periods. Most demonstration projects have been done in Southern California, and there is very limited information focusing on energy savings instead of peak shifting. AEG recommends further Pacific Northwest pilots and revisiting this measure once it is more prevalent.</t>
  </si>
  <si>
    <t>Ventilation - Hybrid Exhaust Fan</t>
  </si>
  <si>
    <t>Screened out: technology still in testing mode. The hybrid turbine-style exhaust fan combines high-efficiency, variable-speed, Electrically-Commutated (EC) motors with a turbine-style fan, to harness wind and reduce power usage. This combination of technologies is more generally known as a “hybrid” exhaust system.</t>
  </si>
  <si>
    <t>Advanced New Construction Design - Connected Communities</t>
  </si>
  <si>
    <t>Screened out - Connected Communities (CCs) are collections of buildings (e.g., homes, schools, campuses, mixed use etc.)  that incorporate central controls (or intelligence) to manage multiple DERs at the multi-building scale, enabling communication to and from the grid for optimized and coordinated operations and dispatch. This set of holistic measures includes smart electric panels, district HVAC, and intelligent controls for proper balancing of DERs and building systems. Too early to quantify energy savings, and significant overlap with private generation considerations.</t>
  </si>
  <si>
    <t>Chiller - Evaporative  - Sub-Wet Bulb</t>
  </si>
  <si>
    <t>Given recent demonstrations by PG&amp;E (2017) and SCE (2015), various entities see this as a promising technology. However, it is still difficult to characterize and get reliable data for savings in various locations as well as cost. Most applicable to UT, but no reliable meta-analysis available for the characterization of this custom measure.</t>
  </si>
  <si>
    <t>Commercial Laundry - Clothes Dryer - Heat Recovery</t>
  </si>
  <si>
    <t>Limited development for recovering heat to water or space heating, but nevertheless promising application. Likely more applicable to gas dryers. Heat pump clothes dryers are already recovering heat internally, which reduces drying energy use by up to 60% and is already covered by the more advanced heat pump dryer levels.</t>
  </si>
  <si>
    <t>Commercial Laundry - Tunnel Washers</t>
  </si>
  <si>
    <t xml:space="preserve">Screened out: already have advanced laundromat measures. Limited energy savings, significant water savings. A tunnel washing machine utilizes a porous Archimedes screw to move laundry and wash water in opposite (or counterflow) directions. The laundry travels in the upslope direction, while the wash water travels downslope through the holes in the Archimedes screw. The limited costs that are quantified are very large. </t>
  </si>
  <si>
    <t>Commercial Laundry - Wastewater Recycling</t>
  </si>
  <si>
    <t>Difficult to characterize and get reliable data for custom process like this, but this measure provides significant energy savings as well was water and wastewater non-energy benefits. Similar to dryer heat recovery, this is likely to be more applicable to gas water heating.</t>
  </si>
  <si>
    <t>Insulation - Phase-Change Building Materials</t>
  </si>
  <si>
    <t xml:space="preserve">Screened out as an emerging technology with limited market traction so far; more academic research has become available but reliable savings and costs are difficult to quantify. Phase-change materials that can both store thermal energy and solar electricity are especially interesting. </t>
  </si>
  <si>
    <t>Insulation - Wall Cavity - Aerogel</t>
  </si>
  <si>
    <t>HVAC - Predictive Energy Optimization</t>
  </si>
  <si>
    <t>This measure acts as an automated supervisory control system for HVAC systems in commercial buildings, using artificial intelligence and sensors to reduce energy consumption, operating costs, and emissions. It connects to most existing building energy management systems (BEMS). While some pilot field validation data is available for one particular vendor, it is limited in scope and costs are not available. Recommend revisiting.</t>
  </si>
  <si>
    <t>Electric Arc Furnace - Waste Heat Recovery</t>
  </si>
  <si>
    <t>New Arc Furnaces are a measure from 2021 Power Plan and in the measure list, so their saturation will have to be quantified and waste heat recovery for these units could be included as an emerging industrial measure. No cost data available; will likely have to use DEER air-to-air heat exchanger cost. However, the waste heat from these systems can be high quality and could be used to generate electricity in a Waste Heat to Power application.</t>
  </si>
  <si>
    <t>Food Processing - Radio Frequency Defrosting</t>
  </si>
  <si>
    <t xml:space="preserve">Promising technology, although costs are not freely available. Have to exclude since this is an electrification technology that mostly replaces gas process heating of air and water for frozen food defrosting. </t>
  </si>
  <si>
    <t>Paper and Pulp - Low Shear Repulping Unit for Coated Paper Recovery</t>
  </si>
  <si>
    <t>Significant amount of energy and (unquantified) non-energy benefits compared to a thermo-mechanical pulp mill processing virgin material. Can include if more data is found, but not enough to include at the moment.</t>
  </si>
  <si>
    <t>Petroleum Pump - Energy Management</t>
  </si>
  <si>
    <t>This is a measure mix for the petroleum extraction segment, with energy savings of 17-52% of baseline when tested by PG&amp;E at three (3) host sites. Data is limited. Two of the three measures are not included in the scope of the CPA</t>
  </si>
  <si>
    <t>Process - Additive Manufacturing - Aerospace - Titanium Brackets</t>
  </si>
  <si>
    <t xml:space="preserve">The Pacific Northwest (specifically Washington) has a large aerospace industry. AEG has found significant potential for additive manufacturing in this field. While process measures are always custom and difficult to quantify, AEG can leverage our prior case study and lifecycle analysis for this application to characterize this measure. 
Note: While AM does provide significant energy savings on a Btu basis, these are typically not electricity savings. Electrification/fuel switching occurs by supplanting large gas heating process with electrified AM/industrial 3D printing methods. </t>
  </si>
  <si>
    <t>Process - Additive Manufacturing - Automotive - Aluminum Pump Housing</t>
  </si>
  <si>
    <t xml:space="preserve">AEG has found significant potential for additive manufacturing in the automotive field. While process measures are always custom and difficult to quantify, AEG can leverage our prior case study and lifecycle analysis for this application to characterize this measure. 
Note: While AM does provide energy savings on a Btu basis, these are typically not electricity savings. Electrification/fuel switching occurs by supplanting large gas heating process with electrified AM/industrial 3D printing methods. </t>
  </si>
  <si>
    <t>Process - Heat Treatment - Electron Beam Curing</t>
  </si>
  <si>
    <t>This measure can apply across many manufacturing segments, but no costs are currently available. Possibility of fuel switching when autoclaves are direct fuel-fired, but the autoclaves discussed by E3TNW (no longer an actively updated database) are electric. Very limited applicability.</t>
  </si>
  <si>
    <t>Process - Heat Treatment - Microwave Curing/Sintering/Heat Treatment</t>
  </si>
  <si>
    <t>This measure can apply across many manufacturing segments, but no costs are currently available. Possibility of fuel switching when ceramic sintering units are direct fuel-fired, but the baseline units discussed by E3TNW (no longer an actively updated database) are electric.</t>
  </si>
  <si>
    <t>Process Heating - Exhaust Energy Recovery</t>
  </si>
  <si>
    <t>Screened out - custom applications that are often retrofitted on a natural gas system. No costs available.</t>
  </si>
  <si>
    <t>Process Optimization - Near-Net-Shape Casting</t>
  </si>
  <si>
    <t xml:space="preserve">Screened out - Promising measure, but applicable to direct fuel-fired process and unlikely to save electricity on site. </t>
  </si>
  <si>
    <t>Scientific Irrigation Practices</t>
  </si>
  <si>
    <t>This is no longer included in the Power Plan and has been identified as standard practice by the Council.</t>
  </si>
  <si>
    <t>Refrigerated Display Cases - Aerofoils</t>
  </si>
  <si>
    <t xml:space="preserve">Screened out - not quantified at this time. Aerofoils are thin, rigid strips (either a single strip or two strips) attached to the end of each shelf. They are positioned perpendicularly across the display case's air curtain and direct airflow down, strengthening the barrier and reducing infiltration between the refrigerated space and the warm, moist air outside the display case. While lab test data is available, energy savings performance data from field tests are still unavailable. </t>
  </si>
  <si>
    <t>Refrigerated Medium-Temperature Display Cases - Liquid-cooled with Advanced Controls</t>
  </si>
  <si>
    <t xml:space="preserve">New </t>
  </si>
  <si>
    <t xml:space="preserve">Screened out - It is a very promising technology, with manufacturers estimating it can reduce energy use by 30-50% and result in refrigerant charge size reductions of 95% compared to the industry standard practice of an air-cooled, self-contained, medium-temperature HFC case without integrated controls. However, there is no performance data yet available. </t>
  </si>
  <si>
    <t>C999</t>
  </si>
  <si>
    <t>C001</t>
  </si>
  <si>
    <t>C002</t>
  </si>
  <si>
    <t>C003</t>
  </si>
  <si>
    <t>C004</t>
  </si>
  <si>
    <t>C005</t>
  </si>
  <si>
    <t>C006</t>
  </si>
  <si>
    <t>C007</t>
  </si>
  <si>
    <t>C008</t>
  </si>
  <si>
    <t>C009</t>
  </si>
  <si>
    <t>C010</t>
  </si>
  <si>
    <t>C011</t>
  </si>
  <si>
    <t>C012</t>
  </si>
  <si>
    <t>C013</t>
  </si>
  <si>
    <t>C014</t>
  </si>
  <si>
    <t>C015</t>
  </si>
  <si>
    <t>C016</t>
  </si>
  <si>
    <t>C017</t>
  </si>
  <si>
    <t>C018</t>
  </si>
  <si>
    <t>C019</t>
  </si>
  <si>
    <t>C020</t>
  </si>
  <si>
    <t>C021</t>
  </si>
  <si>
    <t>C022</t>
  </si>
  <si>
    <t>C023</t>
  </si>
  <si>
    <t>C024</t>
  </si>
  <si>
    <t>C025</t>
  </si>
  <si>
    <t>C026</t>
  </si>
  <si>
    <t>C027</t>
  </si>
  <si>
    <t>C028</t>
  </si>
  <si>
    <t>C029</t>
  </si>
  <si>
    <t>C030</t>
  </si>
  <si>
    <t>C031</t>
  </si>
  <si>
    <t>C032</t>
  </si>
  <si>
    <t>C033</t>
  </si>
  <si>
    <t>C034</t>
  </si>
  <si>
    <t>C035</t>
  </si>
  <si>
    <t>C036</t>
  </si>
  <si>
    <t>C037</t>
  </si>
  <si>
    <t>C038</t>
  </si>
  <si>
    <t>C039</t>
  </si>
  <si>
    <t>C040</t>
  </si>
  <si>
    <t>C041</t>
  </si>
  <si>
    <t>C042</t>
  </si>
  <si>
    <t>C043</t>
  </si>
  <si>
    <t>C044</t>
  </si>
  <si>
    <t>C045</t>
  </si>
  <si>
    <t>C046</t>
  </si>
  <si>
    <t>C047</t>
  </si>
  <si>
    <t>C048</t>
  </si>
  <si>
    <t>C049</t>
  </si>
  <si>
    <t>C050</t>
  </si>
  <si>
    <t>C051</t>
  </si>
  <si>
    <t>C052</t>
  </si>
  <si>
    <t>C053</t>
  </si>
  <si>
    <t>C054</t>
  </si>
  <si>
    <t>C055</t>
  </si>
  <si>
    <t>C056</t>
  </si>
  <si>
    <t>C057</t>
  </si>
  <si>
    <t>C058</t>
  </si>
  <si>
    <t>C059</t>
  </si>
  <si>
    <t>C060</t>
  </si>
  <si>
    <t>C061</t>
  </si>
  <si>
    <t>C062</t>
  </si>
  <si>
    <t>C063</t>
  </si>
  <si>
    <t>C064</t>
  </si>
  <si>
    <t>C065</t>
  </si>
  <si>
    <t>C066</t>
  </si>
  <si>
    <t>C067</t>
  </si>
  <si>
    <t>C068</t>
  </si>
  <si>
    <t>C069</t>
  </si>
  <si>
    <t>C070</t>
  </si>
  <si>
    <t>C071</t>
  </si>
  <si>
    <t>C072</t>
  </si>
  <si>
    <t>C073</t>
  </si>
  <si>
    <t>C074</t>
  </si>
  <si>
    <t>C075</t>
  </si>
  <si>
    <t>C076</t>
  </si>
  <si>
    <t>C077</t>
  </si>
  <si>
    <t>C078</t>
  </si>
  <si>
    <t>C079</t>
  </si>
  <si>
    <t>C080</t>
  </si>
  <si>
    <t>C081</t>
  </si>
  <si>
    <t>C082</t>
  </si>
  <si>
    <t>C083</t>
  </si>
  <si>
    <t>C084</t>
  </si>
  <si>
    <t>C085</t>
  </si>
  <si>
    <t>C086</t>
  </si>
  <si>
    <t>C087</t>
  </si>
  <si>
    <t>C088</t>
  </si>
  <si>
    <t>C089</t>
  </si>
  <si>
    <t>C090</t>
  </si>
  <si>
    <t>C091</t>
  </si>
  <si>
    <t>C092</t>
  </si>
  <si>
    <t>C093</t>
  </si>
  <si>
    <t>C094</t>
  </si>
  <si>
    <t>C095</t>
  </si>
  <si>
    <t>C096</t>
  </si>
  <si>
    <t>C097</t>
  </si>
  <si>
    <t>C098</t>
  </si>
  <si>
    <t>C099</t>
  </si>
  <si>
    <t>C100</t>
  </si>
  <si>
    <t>C101</t>
  </si>
  <si>
    <t>C102</t>
  </si>
  <si>
    <t>C103</t>
  </si>
  <si>
    <t>C104</t>
  </si>
  <si>
    <t>C105</t>
  </si>
  <si>
    <t>C106</t>
  </si>
  <si>
    <t>C107</t>
  </si>
  <si>
    <t>C108</t>
  </si>
  <si>
    <t>C109</t>
  </si>
  <si>
    <t>C110</t>
  </si>
  <si>
    <t>C111</t>
  </si>
  <si>
    <t>C112</t>
  </si>
  <si>
    <t>C113</t>
  </si>
  <si>
    <t>C114</t>
  </si>
  <si>
    <t>C115</t>
  </si>
  <si>
    <t>C116</t>
  </si>
  <si>
    <t>C117</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</si>
  <si>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</si>
  <si>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</si>
  <si>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</si>
  <si>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</si>
  <si>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</si>
  <si>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</si>
  <si>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</si>
  <si>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</si>
  <si>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</si>
  <si>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</si>
  <si>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</si>
  <si>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</si>
  <si>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</si>
  <si>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</si>
  <si>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</si>
  <si>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</si>
  <si>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</si>
  <si>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</si>
  <si>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</si>
  <si>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</si>
  <si>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</si>
  <si>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</si>
  <si>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</si>
  <si>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</si>
  <si>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</si>
  <si>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</si>
  <si>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</si>
  <si>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</si>
  <si>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</si>
  <si>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</si>
  <si>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</si>
  <si>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</si>
  <si>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</si>
  <si>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</si>
  <si>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</si>
  <si>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</si>
  <si>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</si>
  <si>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</si>
  <si>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</si>
  <si>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</si>
  <si>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</si>
  <si>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</si>
  <si>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</si>
  <si>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</si>
  <si>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</si>
  <si>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</si>
  <si>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</si>
  <si>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</si>
  <si>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</si>
  <si>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</si>
  <si>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</si>
  <si>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</si>
  <si>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</si>
  <si>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</si>
  <si>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</si>
  <si>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</si>
  <si>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</si>
  <si>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</si>
  <si>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</si>
  <si>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</si>
  <si>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</si>
  <si>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</si>
  <si>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</si>
  <si>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</si>
  <si>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</si>
  <si>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</si>
  <si>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</si>
  <si>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</si>
  <si>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</si>
  <si>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</si>
  <si>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</si>
  <si>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</si>
  <si>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</si>
  <si>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</si>
  <si>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</si>
  <si>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</si>
  <si>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</si>
  <si>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</si>
  <si>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</si>
  <si>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</si>
  <si>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</si>
  <si>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</si>
  <si>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I999</t>
  </si>
  <si>
    <t>I001</t>
  </si>
  <si>
    <t>I002</t>
  </si>
  <si>
    <t>I003</t>
  </si>
  <si>
    <t>I004</t>
  </si>
  <si>
    <t>I005</t>
  </si>
  <si>
    <t>I006</t>
  </si>
  <si>
    <t>I007</t>
  </si>
  <si>
    <t>I008</t>
  </si>
  <si>
    <t>I009</t>
  </si>
  <si>
    <t>I010</t>
  </si>
  <si>
    <t>I011</t>
  </si>
  <si>
    <t>I012</t>
  </si>
  <si>
    <t>I013</t>
  </si>
  <si>
    <t>I014</t>
  </si>
  <si>
    <t>I015</t>
  </si>
  <si>
    <t>I016</t>
  </si>
  <si>
    <t>I017</t>
  </si>
  <si>
    <t>I018</t>
  </si>
  <si>
    <t>I019</t>
  </si>
  <si>
    <t>I020</t>
  </si>
  <si>
    <t>I021</t>
  </si>
  <si>
    <t>I022</t>
  </si>
  <si>
    <t>I023</t>
  </si>
  <si>
    <t>I024</t>
  </si>
  <si>
    <t>I025</t>
  </si>
  <si>
    <t>I026</t>
  </si>
  <si>
    <t>I027</t>
  </si>
  <si>
    <t>I028</t>
  </si>
  <si>
    <t>I029</t>
  </si>
  <si>
    <t>I030</t>
  </si>
  <si>
    <t>I031</t>
  </si>
  <si>
    <t>I032</t>
  </si>
  <si>
    <t>I033</t>
  </si>
  <si>
    <t>I034</t>
  </si>
  <si>
    <t>I035</t>
  </si>
  <si>
    <t>I036</t>
  </si>
  <si>
    <t>I037</t>
  </si>
  <si>
    <t>I038</t>
  </si>
  <si>
    <t>I039</t>
  </si>
  <si>
    <t>I040</t>
  </si>
  <si>
    <t>I041</t>
  </si>
  <si>
    <t>I042</t>
  </si>
  <si>
    <t>I043</t>
  </si>
  <si>
    <t>I044</t>
  </si>
  <si>
    <t>I045</t>
  </si>
  <si>
    <t>I046</t>
  </si>
  <si>
    <t>I047</t>
  </si>
  <si>
    <t>I048</t>
  </si>
  <si>
    <t>I049</t>
  </si>
  <si>
    <t>I050</t>
  </si>
  <si>
    <t>I051</t>
  </si>
  <si>
    <t>I052</t>
  </si>
  <si>
    <t>I053</t>
  </si>
  <si>
    <t>I054</t>
  </si>
  <si>
    <t>I055</t>
  </si>
  <si>
    <t>I056</t>
  </si>
  <si>
    <t>I057</t>
  </si>
  <si>
    <t>I058</t>
  </si>
  <si>
    <t>I059</t>
  </si>
  <si>
    <t>I060</t>
  </si>
  <si>
    <t>I061</t>
  </si>
  <si>
    <t>I062</t>
  </si>
  <si>
    <t>I063</t>
  </si>
  <si>
    <t>I064</t>
  </si>
  <si>
    <t>I065</t>
  </si>
  <si>
    <t>I066</t>
  </si>
  <si>
    <t>I067</t>
  </si>
  <si>
    <t>I068</t>
  </si>
  <si>
    <t>I069</t>
  </si>
  <si>
    <t>I070</t>
  </si>
  <si>
    <t>I071</t>
  </si>
  <si>
    <t>I072</t>
  </si>
  <si>
    <t>I073</t>
  </si>
  <si>
    <t>I074</t>
  </si>
  <si>
    <t>I075</t>
  </si>
  <si>
    <t>I076</t>
  </si>
  <si>
    <t>I077</t>
  </si>
  <si>
    <t>I078</t>
  </si>
  <si>
    <t>I079</t>
  </si>
  <si>
    <t>I080</t>
  </si>
  <si>
    <t>I081</t>
  </si>
  <si>
    <t>I082</t>
  </si>
  <si>
    <t>I083</t>
  </si>
  <si>
    <t>I084</t>
  </si>
  <si>
    <t>I085</t>
  </si>
  <si>
    <t>I086</t>
  </si>
  <si>
    <t>I087</t>
  </si>
  <si>
    <t>I088</t>
  </si>
  <si>
    <t>I089</t>
  </si>
  <si>
    <t>I090</t>
  </si>
  <si>
    <t>I091</t>
  </si>
  <si>
    <t>I092</t>
  </si>
  <si>
    <t>I093</t>
  </si>
  <si>
    <t>I094</t>
  </si>
  <si>
    <t>I095</t>
  </si>
  <si>
    <t>I096</t>
  </si>
  <si>
    <t>I097</t>
  </si>
  <si>
    <t>I098</t>
  </si>
  <si>
    <t>I099</t>
  </si>
  <si>
    <t>I100</t>
  </si>
  <si>
    <t>I101</t>
  </si>
  <si>
    <t>I102</t>
  </si>
  <si>
    <t>I103</t>
  </si>
  <si>
    <t>I104</t>
  </si>
  <si>
    <t>I105</t>
  </si>
  <si>
    <t>I106</t>
  </si>
  <si>
    <t>I107</t>
  </si>
  <si>
    <t>I108</t>
  </si>
  <si>
    <t>I109</t>
  </si>
  <si>
    <t>I110</t>
  </si>
  <si>
    <t>I111</t>
  </si>
  <si>
    <t>I112</t>
  </si>
  <si>
    <t>I113</t>
  </si>
  <si>
    <t>I114</t>
  </si>
  <si>
    <t>I115</t>
  </si>
  <si>
    <t>I116</t>
  </si>
  <si>
    <t>I117</t>
  </si>
  <si>
    <t>I118</t>
  </si>
  <si>
    <t>I119</t>
  </si>
  <si>
    <t>I120</t>
  </si>
  <si>
    <t>I121</t>
  </si>
  <si>
    <t>I122</t>
  </si>
  <si>
    <t>I123</t>
  </si>
  <si>
    <t>I124</t>
  </si>
  <si>
    <t>I125</t>
  </si>
  <si>
    <t>I126</t>
  </si>
  <si>
    <t>I127</t>
  </si>
  <si>
    <t>I128</t>
  </si>
  <si>
    <t>I129</t>
  </si>
  <si>
    <t>I130</t>
  </si>
  <si>
    <t>I131</t>
  </si>
  <si>
    <t>I132</t>
  </si>
  <si>
    <t>I133</t>
  </si>
  <si>
    <t>I134</t>
  </si>
  <si>
    <t>I135</t>
  </si>
  <si>
    <t>I136</t>
  </si>
  <si>
    <t>I137</t>
  </si>
  <si>
    <t>I138</t>
  </si>
  <si>
    <t>I139</t>
  </si>
  <si>
    <t>I140</t>
  </si>
  <si>
    <t>I141</t>
  </si>
  <si>
    <t>IRR012</t>
  </si>
  <si>
    <t>IRR015</t>
  </si>
  <si>
    <t>IRR016</t>
  </si>
  <si>
    <t>Doorway Air Curtain_v1_1</t>
  </si>
  <si>
    <t>ComClothesWashers_v7_1</t>
  </si>
  <si>
    <t>ComRefrigeratorFreezer_v5_1</t>
  </si>
  <si>
    <t>ComCookingConvectionOven_v5_1</t>
  </si>
  <si>
    <t>ComDHP_v2_1</t>
  </si>
  <si>
    <t>ComCookingFryer_v5_1</t>
  </si>
  <si>
    <t>ComCookingGriddle_v2_1</t>
  </si>
  <si>
    <t>ComCookingHotFoodCabinet_v5_1</t>
  </si>
  <si>
    <t>ComCookingSteamer_v5_1</t>
  </si>
  <si>
    <t>CommercialESVendingMachines_v2_1</t>
  </si>
  <si>
    <t>CommercialESIceMakers_v2_1</t>
  </si>
  <si>
    <t>ComStandbyGeneratorBlockHeaters_v3_1</t>
  </si>
  <si>
    <t>VSD_v3_1</t>
  </si>
  <si>
    <t>ComHPWH_v3_1</t>
  </si>
  <si>
    <t>ComUnitaryHPWH_v1_2</t>
  </si>
  <si>
    <t>Showerheads_v4_3</t>
  </si>
  <si>
    <t>ThermostaticShowerRestrictionValve_v6_1</t>
  </si>
  <si>
    <t>ComGroceryAntiSweatHeaterControls_v5_1</t>
  </si>
  <si>
    <t>ComGroceryDisplayCaseLighting_v3_2</t>
  </si>
  <si>
    <t>ComGroceryCompressorECM_v5_2</t>
  </si>
  <si>
    <t>ComGroceryDisplayCaseEvapFanMotorRetrofit_v6_1</t>
  </si>
  <si>
    <t>ComGroceryWalkinECM_v5_1</t>
  </si>
  <si>
    <t>ComGroceryWalkinEvapFanECMController_v5_1</t>
  </si>
  <si>
    <t>ComGroceryStripCurtain_v3_1</t>
  </si>
  <si>
    <t>NonResLightingMidstream_v6_2</t>
  </si>
  <si>
    <t>ComRTUControllers_v3_1</t>
  </si>
  <si>
    <t>ComWeatherizationSchool_v4_1</t>
  </si>
  <si>
    <t>ComWaterCoolerTimer_v2_1</t>
  </si>
  <si>
    <t>RefCaseDoorRetrofit_v2_2</t>
  </si>
  <si>
    <t>ComResCirculatorPumps_v4_1</t>
  </si>
  <si>
    <t>ComAgIndPumps_v4_1</t>
  </si>
  <si>
    <t>On-Demand Overwrappers_v3_2</t>
  </si>
  <si>
    <t>ComSecondaryGlazingSystems_v3_1</t>
  </si>
  <si>
    <t>Commercial Connected Thermostats_v2_1</t>
  </si>
  <si>
    <t>Level2EVChargers_v3_1</t>
  </si>
  <si>
    <t>EngineBlockHeaterControls_v3_1</t>
  </si>
  <si>
    <t>Ind_and_Ag_GreenMotorRewind_v5_2</t>
  </si>
  <si>
    <t>ComIndFans_v2_2</t>
  </si>
  <si>
    <t>IRR001</t>
  </si>
  <si>
    <t>IRR002</t>
  </si>
  <si>
    <t>IRR003</t>
  </si>
  <si>
    <t>IRR004</t>
  </si>
  <si>
    <t>IRR005</t>
  </si>
  <si>
    <t>IRR006</t>
  </si>
  <si>
    <t>IRR007</t>
  </si>
  <si>
    <t>IRR008</t>
  </si>
  <si>
    <t>IRR009</t>
  </si>
  <si>
    <t>IRR010</t>
  </si>
  <si>
    <t>IRR011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</si>
</sst>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1"/>
      <color theme="1"/>
      <name val="Calibri"/>
      <family val="2"/>
      <scheme val="minor"/>
    </font>
    <font>
      <b/>
      <sz val="15"/>
      <color theme="3"/>
      <name val="Calibri"/>
      <family val="2"/>
      <scheme val="minor"/>
    </font>
    <font>
      <b/>
      <sz val="13"/>
      <color theme="3"/>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sz val="11"/>
      <color theme="1"/>
      <name val="Aptos"/>
      <family val="2"/>
    </font>
    <font>
      <b/>
      <sz val="15"/>
      <color theme="3"/>
      <name val="Calibri"/>
      <family val="2"/>
    </font>
    <font>
      <b/>
      <sz val="16"/>
      <color theme="4" tint="-0.499984740745262"/>
      <name val="Aptos"/>
      <family val="2"/>
    </font>
    <font>
      <b/>
      <sz val="11"/>
      <color theme="3"/>
      <name val="Aptos"/>
      <family val="2"/>
    </font>
    <font>
      <sz val="11"/>
      <color theme="4" tint="-0.499984740745262"/>
      <name val="Aptos"/>
      <family val="2"/>
    </font>
    <font>
      <b/>
      <sz val="13"/>
      <color theme="3"/>
      <name val="Aptos"/>
      <family val="2"/>
    </font>
    <font>
      <u/>
      <sz val="11"/>
      <color theme="10"/>
      <name val="Aptos"/>
      <family val="2"/>
    </font>
    <font>
      <b/>
      <sz val="11"/>
      <color theme="1"/>
      <name val="Aptos"/>
      <family val="2"/>
    </font>
    <font>
      <b/>
      <u/>
      <sz val="11"/>
      <color theme="1"/>
      <name val="Aptos"/>
      <family val="2"/>
    </font>
    <font>
      <i/>
      <sz val="11"/>
      <color theme="1"/>
      <name val="Aptos"/>
      <family val="2"/>
    </font>
    <font>
      <b/>
      <sz val="11"/>
      <color theme="0"/>
      <name val="Aptos"/>
      <family val="2"/>
    </font>
    <font>
      <sz val="11"/>
      <color rgb="FF000000"/>
      <name val="Aptos"/>
      <family val="2"/>
    </font>
    <font>
      <vertAlign val="superscript"/>
      <sz val="11"/>
      <color rgb="FF000000"/>
      <name val="Aptos"/>
      <family val="2"/>
    </font>
    <font>
      <vertAlign val="superscript"/>
      <sz val="11"/>
      <color theme="1"/>
      <name val="Aptos"/>
      <family val="2"/>
    </font>
    <font>
      <b/>
      <sz val="11"/>
      <color theme="3"/>
      <name val="Calibri"/>
      <family val="2"/>
    </font>
    <font>
      <b/>
      <sz val="11"/>
      <color theme="4" tint="-0.499984740745262"/>
      <name val="Aptos"/>
      <family val="2"/>
    </font>
    <font>
      <b/>
      <sz val="15"/>
      <color theme="3"/>
      <name val="Aptos"/>
      <family val="2"/>
    </font>
    <font>
      <b/>
      <sz val="14"/>
      <color theme="1"/>
      <name val="Calibri"/>
      <family val="2"/>
      <scheme val="minor"/>
    </font>
    <font>
      <b/>
      <sz val="9"/>
      <color indexed="81"/>
      <name val="Tahoma"/>
      <family val="2"/>
    </font>
    <font>
      <sz val="9"/>
      <color indexed="81"/>
      <name val="Tahoma"/>
      <family val="2"/>
    </font>
    <font>
      <sz val="11"/>
      <color theme="1"/>
      <name val="Calibri"/>
      <family val="2"/>
      <scheme val="minor"/>
    </font>
    <font>
      <b/>
      <sz val="16"/>
      <color theme="1"/>
      <name val="Calibri"/>
      <family val="2"/>
      <scheme val="minor"/>
    </font>
    <font>
      <b/>
      <sz val="12"/>
      <color theme="1"/>
      <name val="Calibri"/>
      <family val="2"/>
      <scheme val="minor"/>
    </font>
    <font>
      <b/>
      <i/>
      <sz val="12"/>
      <color theme="2" tint="-9.9978637043366805E-2"/>
      <name val="Calibri"/>
      <family val="2"/>
      <scheme val="minor"/>
    </font>
    <font>
      <b/>
      <sz val="16"/>
      <color theme="0" tint="-4.9989318521683403E-2"/>
      <name val="Calibri"/>
      <family val="2"/>
    </font>
    <font>
      <sz val="16"/>
      <color theme="0" tint="-4.9989318521683403E-2"/>
      <name val="Calibri"/>
    </font>
    <font>
      <b/>
      <i/>
      <sz val="11"/>
      <color theme="1"/>
      <name val="Calibri"/>
      <family val="2"/>
      <scheme val="minor"/>
    </font>
    <font>
      <b/>
      <sz val="9"/>
      <color rgb="FFFFFFFF"/>
      <name val="Calibri"/>
      <family val="2"/>
      <scheme val="minor"/>
    </font>
    <font>
      <sz val="9"/>
      <color rgb="FF1C1D4D"/>
      <name val="Calibri"/>
      <family val="2"/>
      <scheme val="minor"/>
    </font>
  </fonts>
  <fills count="17">
    <fill>
      <patternFill patternType="none"/>
    </fill>
    <fill>
      <patternFill patternType="gray125"/>
    </fill>
    <fill>
      <patternFill patternType="solid">
        <fgColor theme="6"/>
        <bgColor indexed="64"/>
      </patternFill>
    </fill>
    <fill>
      <patternFill patternType="solid">
        <fgColor theme="0"/>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2" tint="-0.49998474074526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8" tint="-0.499984740745262"/>
        <bgColor indexed="64"/>
      </patternFill>
    </fill>
    <fill>
      <patternFill patternType="solid">
        <fgColor theme="4" tint="0.79998168889431442"/>
        <bgColor indexed="64"/>
      </patternFill>
    </fill>
    <fill>
      <patternFill patternType="solid">
        <fgColor theme="5"/>
        <bgColor indexed="64"/>
      </patternFill>
    </fill>
    <fill>
      <patternFill patternType="solid">
        <fgColor rgb="FFECF2F0"/>
        <bgColor indexed="64"/>
      </patternFill>
    </fill>
  </fills>
  <borders count="6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ck">
        <color theme="4" tint="0.499984740745262"/>
      </top>
      <bottom style="thin">
        <color theme="4" tint="0.499984740745262"/>
      </bottom>
      <diagonal/>
    </border>
    <border>
      <left style="medium">
        <color theme="4" tint="-0.24994659260841701"/>
      </left>
      <right style="thin">
        <color theme="4" tint="0.39994506668294322"/>
      </right>
      <top style="medium">
        <color theme="4" tint="-0.24994659260841701"/>
      </top>
      <bottom style="thin">
        <color theme="4" tint="0.39994506668294322"/>
      </bottom>
      <diagonal/>
    </border>
    <border>
      <left style="thin">
        <color theme="4" tint="0.39994506668294322"/>
      </left>
      <right style="thin">
        <color theme="4" tint="0.39994506668294322"/>
      </right>
      <top style="medium">
        <color theme="4" tint="-0.24994659260841701"/>
      </top>
      <bottom style="thin">
        <color theme="4" tint="0.39994506668294322"/>
      </bottom>
      <diagonal/>
    </border>
    <border>
      <left style="thin">
        <color theme="4" tint="0.39994506668294322"/>
      </left>
      <right style="medium">
        <color theme="4" tint="-0.24994659260841701"/>
      </right>
      <top style="medium">
        <color theme="4" tint="-0.24994659260841701"/>
      </top>
      <bottom style="thin">
        <color theme="4" tint="0.39994506668294322"/>
      </bottom>
      <diagonal/>
    </border>
    <border>
      <left style="medium">
        <color theme="4" tint="-0.24994659260841701"/>
      </left>
      <right style="thin">
        <color theme="4" tint="0.39994506668294322"/>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94506668294322"/>
      </left>
      <right style="medium">
        <color theme="4" tint="-0.24994659260841701"/>
      </right>
      <top style="thin">
        <color theme="4" tint="0.39994506668294322"/>
      </top>
      <bottom style="thin">
        <color theme="4" tint="0.39994506668294322"/>
      </bottom>
      <diagonal/>
    </border>
    <border>
      <left style="medium">
        <color theme="4" tint="-0.24994659260841701"/>
      </left>
      <right style="thin">
        <color theme="4" tint="0.39994506668294322"/>
      </right>
      <top style="thin">
        <color theme="4" tint="0.39994506668294322"/>
      </top>
      <bottom style="medium">
        <color theme="4" tint="-0.24994659260841701"/>
      </bottom>
      <diagonal/>
    </border>
    <border>
      <left style="thin">
        <color theme="4" tint="0.39994506668294322"/>
      </left>
      <right style="thin">
        <color theme="4" tint="0.39994506668294322"/>
      </right>
      <top style="thin">
        <color theme="4" tint="0.39994506668294322"/>
      </top>
      <bottom style="medium">
        <color theme="4" tint="-0.24994659260841701"/>
      </bottom>
      <diagonal/>
    </border>
    <border>
      <left style="thin">
        <color theme="4" tint="0.39994506668294322"/>
      </left>
      <right style="medium">
        <color theme="4" tint="-0.24994659260841701"/>
      </right>
      <top style="thin">
        <color theme="4" tint="0.39994506668294322"/>
      </top>
      <bottom style="medium">
        <color theme="4" tint="-0.24994659260841701"/>
      </bottom>
      <diagonal/>
    </border>
    <border>
      <left/>
      <right/>
      <top/>
      <bottom style="medium">
        <color theme="4" tint="0.399945066682943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diagonal/>
    </border>
    <border>
      <left/>
      <right/>
      <top/>
      <bottom style="medium">
        <color indexed="64"/>
      </bottom>
      <diagonal/>
    </border>
    <border>
      <left/>
      <right/>
      <top style="medium">
        <color rgb="FFFF7F00"/>
      </top>
      <bottom style="medium">
        <color rgb="FFFF7F00"/>
      </bottom>
      <diagonal/>
    </border>
    <border>
      <left/>
      <right/>
      <top/>
      <bottom style="medium">
        <color theme="8"/>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6">
    <xf numFmtId="0" fontId="0" fillId="0" borderId="0"/>
    <xf numFmtId="0" fontId="1" fillId="0" borderId="1" applyNumberFormat="0" applyFill="0" applyAlignment="0" applyProtection="0"/>
    <xf numFmtId="0" fontId="2" fillId="0" borderId="2" applyNumberFormat="0" applyFill="0" applyAlignment="0" applyProtection="0"/>
    <xf numFmtId="0" fontId="5" fillId="0" borderId="0" applyNumberFormat="0" applyFill="0" applyBorder="0" applyAlignment="0" applyProtection="0"/>
    <xf numFmtId="0" fontId="7" fillId="0" borderId="1" applyNumberFormat="0" applyFill="0" applyAlignment="0" applyProtection="0"/>
    <xf numFmtId="0" fontId="20" fillId="0" borderId="3" applyNumberFormat="0" applyFill="0" applyAlignment="0" applyProtection="0"/>
  </cellStyleXfs>
  <cellXfs count="329">
    <xf numFmtId="0" fontId="0" fillId="0" borderId="0" xfId="0"/>
    <xf numFmtId="0" fontId="6" fillId="2" borderId="0" xfId="0" applyFont="1" applyFill="1" applyAlignment="1">
      <alignment vertical="center"/>
    </xf>
    <xf numFmtId="0" fontId="6" fillId="0" borderId="0" xfId="0" applyFont="1"/>
    <xf numFmtId="0" fontId="8" fillId="0" borderId="1" xfId="4" applyFont="1" applyAlignment="1">
      <alignment horizontal="left" vertical="center" wrapText="1"/>
    </xf>
    <xf numFmtId="0" fontId="9" fillId="0" borderId="1" xfId="4" applyFont="1" applyAlignment="1">
      <alignment horizontal="center" vertical="center" wrapText="1"/>
    </xf>
    <xf numFmtId="0" fontId="10" fillId="0" borderId="0" xfId="0" applyFont="1" applyAlignment="1">
      <alignment vertical="center"/>
    </xf>
    <xf numFmtId="0" fontId="6" fillId="0" borderId="0" xfId="0" applyFont="1" applyAlignment="1">
      <alignment vertical="center"/>
    </xf>
    <xf numFmtId="0" fontId="11" fillId="3" borderId="2" xfId="2" applyFont="1" applyFill="1" applyAlignment="1">
      <alignment vertical="center"/>
    </xf>
    <xf numFmtId="0" fontId="12" fillId="0" borderId="0" xfId="3" applyFont="1" applyAlignment="1">
      <alignment horizontal="left" vertical="center"/>
    </xf>
    <xf numFmtId="0" fontId="6" fillId="0" borderId="0" xfId="0" applyFont="1" applyAlignment="1">
      <alignment horizontal="left" vertical="center"/>
    </xf>
    <xf numFmtId="0" fontId="13" fillId="0" borderId="0" xfId="0" applyFont="1" applyAlignment="1">
      <alignment vertical="center"/>
    </xf>
    <xf numFmtId="0" fontId="14" fillId="0" borderId="0" xfId="0" applyFont="1" applyAlignment="1">
      <alignment horizontal="right" indent="1"/>
    </xf>
    <xf numFmtId="0" fontId="6" fillId="3" borderId="0" xfId="0" applyFont="1" applyFill="1" applyAlignment="1">
      <alignment horizontal="left" vertical="top" wrapText="1"/>
    </xf>
    <xf numFmtId="0" fontId="6" fillId="0" borderId="0" xfId="0" applyFont="1" applyAlignment="1">
      <alignment horizontal="right" vertical="center"/>
    </xf>
    <xf numFmtId="0" fontId="15" fillId="0" borderId="0" xfId="0" applyFont="1" applyAlignment="1">
      <alignment horizontal="right" vertical="top"/>
    </xf>
    <xf numFmtId="0" fontId="6" fillId="0" borderId="0" xfId="0" applyFont="1" applyAlignment="1">
      <alignment horizontal="left" vertical="center" wrapText="1"/>
    </xf>
    <xf numFmtId="0" fontId="14" fillId="0" borderId="0" xfId="0" applyFont="1" applyAlignment="1">
      <alignment horizontal="right" vertical="top" indent="1"/>
    </xf>
    <xf numFmtId="0" fontId="15" fillId="0" borderId="0" xfId="0" applyFont="1" applyAlignment="1">
      <alignment horizontal="right" vertical="center"/>
    </xf>
    <xf numFmtId="0" fontId="9" fillId="3" borderId="2" xfId="2" applyFont="1" applyFill="1" applyAlignment="1">
      <alignment vertical="center"/>
    </xf>
    <xf numFmtId="0" fontId="6" fillId="3" borderId="0" xfId="0" quotePrefix="1" applyFont="1" applyFill="1" applyAlignment="1">
      <alignment horizontal="right" vertical="center" indent="1"/>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3" fillId="0" borderId="8" xfId="0" applyFont="1" applyBorder="1" applyAlignment="1">
      <alignment horizontal="center" vertical="center"/>
    </xf>
    <xf numFmtId="0" fontId="6" fillId="0" borderId="9" xfId="0" applyFont="1" applyBorder="1" applyAlignment="1">
      <alignment vertical="center" wrapText="1"/>
    </xf>
    <xf numFmtId="0" fontId="6" fillId="0" borderId="10" xfId="0" applyFont="1" applyBorder="1" applyAlignment="1">
      <alignment vertical="center" wrapText="1"/>
    </xf>
    <xf numFmtId="0" fontId="9" fillId="0" borderId="1" xfId="4" applyFont="1" applyAlignment="1">
      <alignment vertical="center"/>
    </xf>
    <xf numFmtId="0" fontId="6" fillId="3" borderId="0" xfId="0" applyFont="1" applyFill="1"/>
    <xf numFmtId="0" fontId="22" fillId="3" borderId="1" xfId="1" applyFont="1" applyFill="1" applyAlignment="1">
      <alignment vertical="center"/>
    </xf>
    <xf numFmtId="0" fontId="23" fillId="0" borderId="0" xfId="0" applyFont="1" applyAlignment="1">
      <alignment vertical="center"/>
    </xf>
    <xf numFmtId="0" fontId="0" fillId="3" borderId="0" xfId="0" applyFill="1" applyAlignment="1">
      <alignment vertical="center"/>
    </xf>
    <xf numFmtId="0" fontId="0" fillId="3" borderId="0" xfId="0" applyFill="1" applyAlignment="1">
      <alignment horizontal="center" vertical="center"/>
    </xf>
    <xf numFmtId="0" fontId="0" fillId="3" borderId="0" xfId="0" applyFill="1" applyAlignment="1">
      <alignment horizontal="left" vertical="center"/>
    </xf>
    <xf numFmtId="0" fontId="0" fillId="3" borderId="0" xfId="0" applyFill="1" applyAlignment="1">
      <alignment vertical="center" wrapText="1"/>
    </xf>
    <xf numFmtId="0" fontId="0" fillId="0" borderId="0" xfId="0" applyAlignment="1">
      <alignment horizontal="center" vertical="center"/>
    </xf>
    <xf numFmtId="0" fontId="0" fillId="5" borderId="0" xfId="0" applyFill="1" applyAlignment="1">
      <alignment vertical="center"/>
    </xf>
    <xf numFmtId="0" fontId="0" fillId="5" borderId="0" xfId="0" applyFill="1" applyAlignment="1">
      <alignment horizontal="center" vertical="center"/>
    </xf>
    <xf numFmtId="0" fontId="0" fillId="5" borderId="0" xfId="0" applyFill="1" applyAlignment="1">
      <alignment horizontal="left" vertical="center"/>
    </xf>
    <xf numFmtId="0" fontId="4" fillId="6" borderId="15"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19" xfId="0" applyFont="1" applyFill="1" applyBorder="1" applyAlignment="1">
      <alignment horizontal="center" vertical="center" textRotation="90" wrapText="1"/>
    </xf>
    <xf numFmtId="0" fontId="3" fillId="9" borderId="20" xfId="0" applyFont="1" applyFill="1" applyBorder="1"/>
    <xf numFmtId="0" fontId="3" fillId="9" borderId="21" xfId="0" applyFont="1" applyFill="1" applyBorder="1"/>
    <xf numFmtId="0" fontId="3" fillId="9" borderId="21" xfId="0" applyFont="1" applyFill="1" applyBorder="1" applyAlignment="1">
      <alignment horizontal="left"/>
    </xf>
    <xf numFmtId="0" fontId="3" fillId="9" borderId="17" xfId="0" applyFont="1" applyFill="1" applyBorder="1"/>
    <xf numFmtId="0" fontId="0" fillId="3" borderId="19" xfId="0" applyFill="1" applyBorder="1" applyAlignment="1">
      <alignment vertical="center"/>
    </xf>
    <xf numFmtId="0" fontId="0" fillId="3" borderId="19" xfId="0" applyFill="1" applyBorder="1" applyAlignment="1">
      <alignment horizontal="left" vertical="center"/>
    </xf>
    <xf numFmtId="0" fontId="0" fillId="3" borderId="19" xfId="0" applyFill="1" applyBorder="1" applyAlignment="1">
      <alignment horizontal="center" vertical="center"/>
    </xf>
    <xf numFmtId="0" fontId="0" fillId="3" borderId="19" xfId="0" applyFill="1" applyBorder="1" applyAlignment="1">
      <alignment horizontal="center" vertical="center" wrapText="1"/>
    </xf>
    <xf numFmtId="0" fontId="0" fillId="3" borderId="22" xfId="0" applyFill="1" applyBorder="1" applyAlignment="1">
      <alignment horizontal="center" vertical="center"/>
    </xf>
    <xf numFmtId="0" fontId="0" fillId="3" borderId="23" xfId="0" applyFill="1" applyBorder="1" applyAlignment="1">
      <alignment horizontal="center" vertical="center"/>
    </xf>
    <xf numFmtId="0" fontId="0" fillId="3" borderId="19" xfId="0" applyFill="1" applyBorder="1" applyAlignment="1">
      <alignment horizontal="left" vertical="center" wrapText="1"/>
    </xf>
    <xf numFmtId="0" fontId="0" fillId="3" borderId="24" xfId="0" applyFill="1" applyBorder="1" applyAlignment="1">
      <alignment vertical="center"/>
    </xf>
    <xf numFmtId="0" fontId="0" fillId="3" borderId="24" xfId="0" applyFill="1" applyBorder="1" applyAlignment="1">
      <alignment horizontal="left" vertical="center"/>
    </xf>
    <xf numFmtId="0" fontId="0" fillId="3" borderId="24" xfId="0" applyFill="1" applyBorder="1" applyAlignment="1">
      <alignment horizontal="center" vertical="center"/>
    </xf>
    <xf numFmtId="0" fontId="0" fillId="3" borderId="24" xfId="0" applyFill="1" applyBorder="1" applyAlignment="1">
      <alignment horizontal="center" vertical="center" wrapText="1"/>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3" borderId="24" xfId="0" applyFill="1" applyBorder="1" applyAlignment="1">
      <alignment horizontal="left" vertical="center" wrapText="1"/>
    </xf>
    <xf numFmtId="0" fontId="0" fillId="3" borderId="27" xfId="0" applyFill="1" applyBorder="1" applyAlignment="1">
      <alignment vertical="center"/>
    </xf>
    <xf numFmtId="0" fontId="0" fillId="3" borderId="27" xfId="0" applyFill="1" applyBorder="1" applyAlignment="1">
      <alignment horizontal="left" vertical="center"/>
    </xf>
    <xf numFmtId="0" fontId="0" fillId="3" borderId="27" xfId="0" applyFill="1" applyBorder="1" applyAlignment="1">
      <alignment horizontal="center" vertical="center"/>
    </xf>
    <xf numFmtId="0" fontId="0" fillId="3" borderId="27" xfId="0" applyFill="1" applyBorder="1" applyAlignment="1">
      <alignment horizontal="center" vertical="center" wrapText="1"/>
    </xf>
    <xf numFmtId="0" fontId="0" fillId="3" borderId="28" xfId="0" applyFill="1" applyBorder="1" applyAlignment="1">
      <alignment horizontal="center" vertical="center"/>
    </xf>
    <xf numFmtId="0" fontId="0" fillId="3" borderId="29" xfId="0" applyFill="1" applyBorder="1" applyAlignment="1">
      <alignment horizontal="center" vertical="center"/>
    </xf>
    <xf numFmtId="0" fontId="0" fillId="6" borderId="19" xfId="0" applyFill="1" applyBorder="1" applyAlignment="1">
      <alignment vertical="center"/>
    </xf>
    <xf numFmtId="0" fontId="0" fillId="6" borderId="19" xfId="0" applyFill="1" applyBorder="1" applyAlignment="1">
      <alignment horizontal="left" vertical="center"/>
    </xf>
    <xf numFmtId="0" fontId="0" fillId="6" borderId="19" xfId="0" applyFill="1" applyBorder="1" applyAlignment="1">
      <alignment horizontal="center" vertical="center"/>
    </xf>
    <xf numFmtId="0" fontId="0" fillId="6" borderId="19" xfId="0" applyFill="1" applyBorder="1" applyAlignment="1">
      <alignment horizontal="center" vertical="center" wrapText="1"/>
    </xf>
    <xf numFmtId="0" fontId="0" fillId="6" borderId="22" xfId="0" applyFill="1" applyBorder="1" applyAlignment="1">
      <alignment horizontal="center" vertical="center"/>
    </xf>
    <xf numFmtId="0" fontId="0" fillId="6" borderId="23" xfId="0" applyFill="1" applyBorder="1" applyAlignment="1">
      <alignment horizontal="center" vertical="center"/>
    </xf>
    <xf numFmtId="0" fontId="0" fillId="6" borderId="19" xfId="0" applyFill="1" applyBorder="1" applyAlignment="1">
      <alignment horizontal="left" vertical="center" wrapText="1"/>
    </xf>
    <xf numFmtId="0" fontId="0" fillId="6" borderId="24" xfId="0" applyFill="1" applyBorder="1" applyAlignment="1">
      <alignment vertical="center"/>
    </xf>
    <xf numFmtId="0" fontId="0" fillId="6" borderId="24" xfId="0" applyFill="1" applyBorder="1" applyAlignment="1">
      <alignment horizontal="left" vertical="center"/>
    </xf>
    <xf numFmtId="0" fontId="0" fillId="6" borderId="24" xfId="0" applyFill="1" applyBorder="1" applyAlignment="1">
      <alignment horizontal="center" vertical="center"/>
    </xf>
    <xf numFmtId="0" fontId="0" fillId="6" borderId="24" xfId="0" applyFill="1" applyBorder="1" applyAlignment="1">
      <alignment horizontal="center" vertical="center" wrapText="1"/>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6" borderId="27" xfId="0" applyFill="1" applyBorder="1" applyAlignment="1">
      <alignment vertical="center"/>
    </xf>
    <xf numFmtId="0" fontId="0" fillId="6" borderId="27" xfId="0" applyFill="1" applyBorder="1" applyAlignment="1">
      <alignment horizontal="left" vertical="center"/>
    </xf>
    <xf numFmtId="0" fontId="0" fillId="6" borderId="27" xfId="0" applyFill="1" applyBorder="1" applyAlignment="1">
      <alignment horizontal="center" vertical="center"/>
    </xf>
    <xf numFmtId="0" fontId="0" fillId="6" borderId="27" xfId="0" applyFill="1" applyBorder="1" applyAlignment="1">
      <alignment horizontal="center" vertical="center" wrapText="1"/>
    </xf>
    <xf numFmtId="0" fontId="0" fillId="6" borderId="28" xfId="0" applyFill="1" applyBorder="1" applyAlignment="1">
      <alignment horizontal="center" vertical="center"/>
    </xf>
    <xf numFmtId="0" fontId="0" fillId="6" borderId="29" xfId="0" applyFill="1" applyBorder="1" applyAlignment="1">
      <alignment horizontal="center" vertical="center"/>
    </xf>
    <xf numFmtId="0" fontId="0" fillId="6" borderId="24" xfId="0" applyFill="1" applyBorder="1" applyAlignment="1">
      <alignment horizontal="left" vertical="center" wrapText="1"/>
    </xf>
    <xf numFmtId="0" fontId="0" fillId="6" borderId="15" xfId="0" applyFill="1" applyBorder="1" applyAlignment="1">
      <alignment vertical="center"/>
    </xf>
    <xf numFmtId="0" fontId="0" fillId="6" borderId="15" xfId="0" applyFill="1" applyBorder="1" applyAlignment="1">
      <alignment horizontal="left" vertical="center"/>
    </xf>
    <xf numFmtId="0" fontId="0" fillId="6" borderId="15" xfId="0" applyFill="1" applyBorder="1" applyAlignment="1">
      <alignment horizontal="center" vertical="center"/>
    </xf>
    <xf numFmtId="0" fontId="0" fillId="6" borderId="15" xfId="0" applyFill="1" applyBorder="1" applyAlignment="1">
      <alignment horizontal="center" vertical="center" wrapText="1"/>
    </xf>
    <xf numFmtId="0" fontId="0" fillId="6" borderId="17" xfId="0" applyFill="1" applyBorder="1" applyAlignment="1">
      <alignment horizontal="center" vertical="center"/>
    </xf>
    <xf numFmtId="0" fontId="0" fillId="6" borderId="16" xfId="0" applyFill="1" applyBorder="1" applyAlignment="1">
      <alignment horizontal="center" vertical="center"/>
    </xf>
    <xf numFmtId="0" fontId="0" fillId="6" borderId="15" xfId="0" applyFill="1" applyBorder="1" applyAlignment="1">
      <alignment horizontal="left" vertical="center" wrapText="1"/>
    </xf>
    <xf numFmtId="0" fontId="0" fillId="3" borderId="15" xfId="0" applyFill="1" applyBorder="1" applyAlignment="1">
      <alignment vertical="center"/>
    </xf>
    <xf numFmtId="0" fontId="0" fillId="3" borderId="15" xfId="0" applyFill="1" applyBorder="1" applyAlignment="1">
      <alignment horizontal="left" vertical="center"/>
    </xf>
    <xf numFmtId="0" fontId="0" fillId="3" borderId="15" xfId="0" applyFill="1" applyBorder="1" applyAlignment="1">
      <alignment horizontal="center" vertical="center"/>
    </xf>
    <xf numFmtId="0" fontId="0" fillId="3" borderId="15" xfId="0" applyFill="1" applyBorder="1" applyAlignment="1">
      <alignment horizontal="center" vertical="center" wrapText="1"/>
    </xf>
    <xf numFmtId="0" fontId="0" fillId="3" borderId="17" xfId="0" applyFill="1" applyBorder="1" applyAlignment="1">
      <alignment horizontal="center" vertical="center"/>
    </xf>
    <xf numFmtId="0" fontId="0" fillId="3" borderId="16" xfId="0" applyFill="1" applyBorder="1" applyAlignment="1">
      <alignment horizontal="center" vertical="center"/>
    </xf>
    <xf numFmtId="0" fontId="0" fillId="3" borderId="15" xfId="0" applyFill="1" applyBorder="1" applyAlignment="1">
      <alignment horizontal="left" vertical="center" wrapText="1"/>
    </xf>
    <xf numFmtId="0" fontId="0" fillId="3" borderId="30" xfId="0" applyFill="1" applyBorder="1" applyAlignment="1">
      <alignment horizontal="center" vertical="center"/>
    </xf>
    <xf numFmtId="0" fontId="0" fillId="3" borderId="29" xfId="0" applyFill="1" applyBorder="1" applyAlignment="1">
      <alignment horizontal="left" vertical="center"/>
    </xf>
    <xf numFmtId="0" fontId="0" fillId="3" borderId="29" xfId="0" applyFill="1" applyBorder="1" applyAlignment="1">
      <alignment horizontal="left" vertical="center" wrapText="1"/>
    </xf>
    <xf numFmtId="0" fontId="3" fillId="9" borderId="20" xfId="0" applyFont="1" applyFill="1" applyBorder="1" applyAlignment="1">
      <alignment vertical="center"/>
    </xf>
    <xf numFmtId="0" fontId="3" fillId="9" borderId="20" xfId="0" applyFont="1" applyFill="1" applyBorder="1" applyAlignment="1">
      <alignment horizontal="left"/>
    </xf>
    <xf numFmtId="0" fontId="3" fillId="9" borderId="20" xfId="0" applyFont="1" applyFill="1" applyBorder="1" applyAlignment="1">
      <alignment wrapText="1"/>
    </xf>
    <xf numFmtId="0" fontId="3" fillId="9" borderId="32" xfId="0" applyFont="1" applyFill="1" applyBorder="1" applyAlignment="1">
      <alignment wrapText="1"/>
    </xf>
    <xf numFmtId="0" fontId="3" fillId="9" borderId="33" xfId="0" applyFont="1" applyFill="1" applyBorder="1"/>
    <xf numFmtId="0" fontId="3" fillId="9" borderId="34" xfId="0" applyFont="1" applyFill="1" applyBorder="1"/>
    <xf numFmtId="0" fontId="3" fillId="9" borderId="32" xfId="0" applyFont="1" applyFill="1" applyBorder="1"/>
    <xf numFmtId="0" fontId="3" fillId="9" borderId="35" xfId="0" applyFont="1" applyFill="1" applyBorder="1"/>
    <xf numFmtId="0" fontId="3" fillId="9" borderId="31" xfId="0" applyFont="1" applyFill="1" applyBorder="1" applyAlignment="1">
      <alignment wrapText="1"/>
    </xf>
    <xf numFmtId="0" fontId="3" fillId="9" borderId="34" xfId="0" applyFont="1" applyFill="1" applyBorder="1" applyAlignment="1">
      <alignment horizontal="left"/>
    </xf>
    <xf numFmtId="0" fontId="0" fillId="0" borderId="20" xfId="0" applyBorder="1"/>
    <xf numFmtId="0" fontId="0" fillId="6" borderId="24" xfId="0" applyFill="1" applyBorder="1" applyAlignment="1">
      <alignment vertical="center" wrapText="1"/>
    </xf>
    <xf numFmtId="0" fontId="0" fillId="6" borderId="26" xfId="0" applyFill="1" applyBorder="1" applyAlignment="1">
      <alignment vertical="center" wrapText="1"/>
    </xf>
    <xf numFmtId="0" fontId="0" fillId="6" borderId="25" xfId="0" applyFill="1" applyBorder="1" applyAlignment="1">
      <alignment horizontal="center" vertical="center" wrapText="1"/>
    </xf>
    <xf numFmtId="0" fontId="0" fillId="6" borderId="0" xfId="0" applyFill="1" applyAlignment="1">
      <alignment horizontal="center" vertical="center" wrapText="1"/>
    </xf>
    <xf numFmtId="0" fontId="0" fillId="6" borderId="26" xfId="0" applyFill="1" applyBorder="1" applyAlignment="1">
      <alignment horizontal="left" vertical="center" wrapText="1"/>
    </xf>
    <xf numFmtId="0" fontId="0" fillId="0" borderId="0" xfId="0" applyAlignment="1">
      <alignment wrapText="1"/>
    </xf>
    <xf numFmtId="0" fontId="0" fillId="3" borderId="15" xfId="0" applyFill="1" applyBorder="1" applyAlignment="1">
      <alignment vertical="center" wrapText="1"/>
    </xf>
    <xf numFmtId="0" fontId="0" fillId="3" borderId="16" xfId="0" applyFill="1" applyBorder="1" applyAlignment="1">
      <alignment vertical="center" wrapText="1"/>
    </xf>
    <xf numFmtId="0" fontId="0" fillId="3" borderId="17" xfId="0" applyFill="1" applyBorder="1" applyAlignment="1">
      <alignment horizontal="center" vertical="center" wrapText="1"/>
    </xf>
    <xf numFmtId="0" fontId="0" fillId="3" borderId="18"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23" xfId="0" applyFill="1" applyBorder="1" applyAlignment="1">
      <alignment horizontal="left" vertical="center" wrapText="1"/>
    </xf>
    <xf numFmtId="0" fontId="0" fillId="0" borderId="0" xfId="0" applyAlignment="1">
      <alignment horizontal="left"/>
    </xf>
    <xf numFmtId="0" fontId="4" fillId="10" borderId="15" xfId="0" applyFont="1" applyFill="1" applyBorder="1" applyAlignment="1">
      <alignment horizontal="center" vertical="center" wrapText="1"/>
    </xf>
    <xf numFmtId="0" fontId="4" fillId="10" borderId="16" xfId="0" applyFont="1" applyFill="1" applyBorder="1" applyAlignment="1">
      <alignment horizontal="center" vertical="center" wrapText="1"/>
    </xf>
    <xf numFmtId="0" fontId="4" fillId="10" borderId="17" xfId="0" applyFont="1" applyFill="1" applyBorder="1" applyAlignment="1">
      <alignment horizontal="center" vertical="center" wrapText="1"/>
    </xf>
    <xf numFmtId="0" fontId="4" fillId="10" borderId="18" xfId="0" applyFont="1" applyFill="1" applyBorder="1" applyAlignment="1">
      <alignment horizontal="center" vertical="center" wrapText="1"/>
    </xf>
    <xf numFmtId="0" fontId="4" fillId="10" borderId="15" xfId="0" applyFont="1" applyFill="1" applyBorder="1" applyAlignment="1">
      <alignment horizontal="center" vertical="center"/>
    </xf>
    <xf numFmtId="0" fontId="4" fillId="10" borderId="19" xfId="0" applyFont="1" applyFill="1" applyBorder="1" applyAlignment="1">
      <alignment horizontal="center" vertical="center" textRotation="90" wrapText="1"/>
    </xf>
    <xf numFmtId="0" fontId="0" fillId="10" borderId="19" xfId="0" applyFill="1" applyBorder="1" applyAlignment="1">
      <alignment vertical="center"/>
    </xf>
    <xf numFmtId="0" fontId="0" fillId="10" borderId="19" xfId="0" applyFill="1" applyBorder="1" applyAlignment="1">
      <alignment horizontal="left" vertical="center"/>
    </xf>
    <xf numFmtId="0" fontId="0" fillId="10" borderId="19" xfId="0" applyFill="1" applyBorder="1" applyAlignment="1">
      <alignment horizontal="center" vertical="center"/>
    </xf>
    <xf numFmtId="0" fontId="0" fillId="10" borderId="19" xfId="0" applyFill="1" applyBorder="1" applyAlignment="1">
      <alignment horizontal="center" vertical="center" wrapText="1"/>
    </xf>
    <xf numFmtId="0" fontId="0" fillId="10" borderId="22" xfId="0" applyFill="1" applyBorder="1" applyAlignment="1">
      <alignment horizontal="center" vertical="center"/>
    </xf>
    <xf numFmtId="0" fontId="0" fillId="10" borderId="23" xfId="0" applyFill="1" applyBorder="1" applyAlignment="1">
      <alignment horizontal="center" vertical="center"/>
    </xf>
    <xf numFmtId="0" fontId="0" fillId="10" borderId="19" xfId="0" applyFill="1" applyBorder="1" applyAlignment="1">
      <alignment horizontal="left" vertical="center" wrapText="1"/>
    </xf>
    <xf numFmtId="0" fontId="0" fillId="10" borderId="24" xfId="0" applyFill="1" applyBorder="1" applyAlignment="1">
      <alignment vertical="center"/>
    </xf>
    <xf numFmtId="0" fontId="0" fillId="10" borderId="24" xfId="0" applyFill="1" applyBorder="1" applyAlignment="1">
      <alignment horizontal="left" vertical="center"/>
    </xf>
    <xf numFmtId="0" fontId="0" fillId="10" borderId="24" xfId="0" applyFill="1" applyBorder="1" applyAlignment="1">
      <alignment horizontal="center" vertical="center"/>
    </xf>
    <xf numFmtId="0" fontId="0" fillId="10" borderId="24" xfId="0" applyFill="1" applyBorder="1" applyAlignment="1">
      <alignment horizontal="center" vertical="center" wrapText="1"/>
    </xf>
    <xf numFmtId="0" fontId="0" fillId="10" borderId="25" xfId="0" applyFill="1" applyBorder="1" applyAlignment="1">
      <alignment horizontal="center" vertical="center"/>
    </xf>
    <xf numFmtId="0" fontId="0" fillId="10" borderId="26" xfId="0" applyFill="1" applyBorder="1" applyAlignment="1">
      <alignment horizontal="center" vertical="center"/>
    </xf>
    <xf numFmtId="0" fontId="0" fillId="10" borderId="27" xfId="0" applyFill="1" applyBorder="1" applyAlignment="1">
      <alignment vertical="center"/>
    </xf>
    <xf numFmtId="0" fontId="0" fillId="10" borderId="27" xfId="0" applyFill="1" applyBorder="1" applyAlignment="1">
      <alignment horizontal="left" vertical="center"/>
    </xf>
    <xf numFmtId="0" fontId="0" fillId="10" borderId="27" xfId="0" applyFill="1" applyBorder="1" applyAlignment="1">
      <alignment horizontal="center" vertical="center"/>
    </xf>
    <xf numFmtId="0" fontId="0" fillId="10" borderId="27" xfId="0" applyFill="1" applyBorder="1" applyAlignment="1">
      <alignment horizontal="center" vertical="center" wrapText="1"/>
    </xf>
    <xf numFmtId="0" fontId="0" fillId="10" borderId="28" xfId="0" applyFill="1" applyBorder="1" applyAlignment="1">
      <alignment horizontal="center" vertical="center"/>
    </xf>
    <xf numFmtId="0" fontId="0" fillId="10" borderId="29" xfId="0" applyFill="1" applyBorder="1" applyAlignment="1">
      <alignment horizontal="center" vertical="center"/>
    </xf>
    <xf numFmtId="0" fontId="0" fillId="10" borderId="24" xfId="0" applyFill="1" applyBorder="1" applyAlignment="1">
      <alignment horizontal="left" vertical="center" wrapText="1"/>
    </xf>
    <xf numFmtId="0" fontId="0" fillId="10" borderId="15" xfId="0" applyFill="1" applyBorder="1" applyAlignment="1">
      <alignment vertical="center"/>
    </xf>
    <xf numFmtId="0" fontId="0" fillId="10" borderId="15" xfId="0" applyFill="1" applyBorder="1" applyAlignment="1">
      <alignment horizontal="left" vertical="center"/>
    </xf>
    <xf numFmtId="0" fontId="0" fillId="10" borderId="15" xfId="0" applyFill="1" applyBorder="1" applyAlignment="1">
      <alignment horizontal="center" vertical="center"/>
    </xf>
    <xf numFmtId="0" fontId="0" fillId="10" borderId="15" xfId="0" applyFill="1" applyBorder="1" applyAlignment="1">
      <alignment horizontal="center" vertical="center" wrapText="1"/>
    </xf>
    <xf numFmtId="0" fontId="0" fillId="10" borderId="17" xfId="0" applyFill="1" applyBorder="1" applyAlignment="1">
      <alignment horizontal="center" vertical="center"/>
    </xf>
    <xf numFmtId="0" fontId="0" fillId="10" borderId="16" xfId="0" applyFill="1" applyBorder="1" applyAlignment="1">
      <alignment horizontal="center" vertical="center"/>
    </xf>
    <xf numFmtId="0" fontId="0" fillId="10" borderId="15" xfId="0" applyFill="1" applyBorder="1" applyAlignment="1">
      <alignment horizontal="left" vertical="center" wrapText="1"/>
    </xf>
    <xf numFmtId="0" fontId="0" fillId="10" borderId="24" xfId="0" applyFill="1" applyBorder="1" applyAlignment="1">
      <alignment vertical="center" wrapText="1"/>
    </xf>
    <xf numFmtId="0" fontId="0" fillId="10" borderId="26" xfId="0" applyFill="1" applyBorder="1" applyAlignment="1">
      <alignment vertical="center" wrapText="1"/>
    </xf>
    <xf numFmtId="0" fontId="0" fillId="10" borderId="25" xfId="0" applyFill="1" applyBorder="1" applyAlignment="1">
      <alignment horizontal="center" vertical="center" wrapText="1"/>
    </xf>
    <xf numFmtId="0" fontId="0" fillId="10" borderId="0" xfId="0" applyFill="1" applyAlignment="1">
      <alignment horizontal="center" vertical="center" wrapText="1"/>
    </xf>
    <xf numFmtId="0" fontId="0" fillId="10" borderId="26" xfId="0" applyFill="1" applyBorder="1" applyAlignment="1">
      <alignment horizontal="left" vertical="center" wrapText="1"/>
    </xf>
    <xf numFmtId="0" fontId="0" fillId="10" borderId="23" xfId="0" applyFill="1" applyBorder="1" applyAlignment="1">
      <alignment horizontal="left" vertical="center" wrapText="1"/>
    </xf>
    <xf numFmtId="0" fontId="0" fillId="6" borderId="26" xfId="0" applyFill="1" applyBorder="1" applyAlignment="1">
      <alignment horizontal="center" vertical="center" wrapText="1"/>
    </xf>
    <xf numFmtId="0" fontId="0" fillId="3" borderId="16" xfId="0" applyFill="1" applyBorder="1" applyAlignment="1">
      <alignment horizontal="center" vertical="center" wrapText="1"/>
    </xf>
    <xf numFmtId="0" fontId="0" fillId="6" borderId="23" xfId="0" applyFill="1" applyBorder="1" applyAlignment="1">
      <alignment horizontal="center" vertical="center" wrapText="1"/>
    </xf>
    <xf numFmtId="0" fontId="4" fillId="8" borderId="16" xfId="0" applyFont="1" applyFill="1" applyBorder="1" applyAlignment="1">
      <alignment horizontal="center" vertical="center" wrapText="1"/>
    </xf>
    <xf numFmtId="0" fontId="0" fillId="0" borderId="0" xfId="0" applyAlignment="1">
      <alignment horizontal="center" vertical="center" wrapText="1"/>
    </xf>
    <xf numFmtId="0" fontId="4" fillId="11" borderId="15" xfId="0" applyFont="1" applyFill="1" applyBorder="1" applyAlignment="1">
      <alignment horizontal="center" vertical="center" wrapText="1"/>
    </xf>
    <xf numFmtId="0" fontId="4" fillId="11" borderId="16" xfId="0" applyFont="1" applyFill="1" applyBorder="1" applyAlignment="1">
      <alignment horizontal="center" vertical="center" wrapText="1"/>
    </xf>
    <xf numFmtId="0" fontId="4" fillId="11" borderId="17" xfId="0" applyFont="1" applyFill="1" applyBorder="1" applyAlignment="1">
      <alignment horizontal="center" vertical="center" wrapText="1"/>
    </xf>
    <xf numFmtId="0" fontId="4" fillId="11" borderId="18" xfId="0" applyFont="1" applyFill="1" applyBorder="1" applyAlignment="1">
      <alignment horizontal="center" vertical="center" wrapText="1"/>
    </xf>
    <xf numFmtId="0" fontId="4" fillId="11" borderId="15" xfId="0" applyFont="1" applyFill="1" applyBorder="1" applyAlignment="1">
      <alignment horizontal="center" vertical="center"/>
    </xf>
    <xf numFmtId="0" fontId="4" fillId="11" borderId="19" xfId="0" applyFont="1" applyFill="1" applyBorder="1" applyAlignment="1">
      <alignment horizontal="center" vertical="center" textRotation="90" wrapText="1"/>
    </xf>
    <xf numFmtId="0" fontId="0" fillId="8" borderId="15" xfId="0" applyFill="1" applyBorder="1" applyAlignment="1">
      <alignment vertical="center"/>
    </xf>
    <xf numFmtId="0" fontId="0" fillId="8" borderId="15" xfId="0" applyFill="1" applyBorder="1" applyAlignment="1">
      <alignment horizontal="left" vertical="center"/>
    </xf>
    <xf numFmtId="0" fontId="0" fillId="8" borderId="15" xfId="0" applyFill="1" applyBorder="1" applyAlignment="1">
      <alignment horizontal="center" vertical="center"/>
    </xf>
    <xf numFmtId="0" fontId="0" fillId="8" borderId="15" xfId="0" applyFill="1" applyBorder="1" applyAlignment="1">
      <alignment horizontal="center" vertical="center" wrapText="1"/>
    </xf>
    <xf numFmtId="0" fontId="0" fillId="8" borderId="17" xfId="0" applyFill="1" applyBorder="1" applyAlignment="1">
      <alignment horizontal="center" vertical="center"/>
    </xf>
    <xf numFmtId="0" fontId="0" fillId="8" borderId="16" xfId="0" applyFill="1" applyBorder="1" applyAlignment="1">
      <alignment horizontal="center" vertical="center"/>
    </xf>
    <xf numFmtId="0" fontId="0" fillId="8" borderId="15" xfId="0" applyFill="1" applyBorder="1" applyAlignment="1">
      <alignment horizontal="left" vertical="center" wrapText="1"/>
    </xf>
    <xf numFmtId="0" fontId="0" fillId="8" borderId="15" xfId="0" applyFill="1" applyBorder="1" applyAlignment="1">
      <alignment vertical="center" wrapText="1"/>
    </xf>
    <xf numFmtId="0" fontId="27" fillId="3" borderId="0" xfId="0" applyFont="1" applyFill="1"/>
    <xf numFmtId="0" fontId="0" fillId="3" borderId="0" xfId="0" applyFill="1"/>
    <xf numFmtId="0" fontId="4" fillId="11" borderId="36" xfId="0" applyFont="1" applyFill="1" applyBorder="1" applyAlignment="1">
      <alignment horizontal="center" vertical="center" wrapText="1"/>
    </xf>
    <xf numFmtId="0" fontId="4" fillId="11" borderId="37" xfId="0" applyFont="1" applyFill="1" applyBorder="1" applyAlignment="1">
      <alignment horizontal="center" vertical="center" wrapText="1"/>
    </xf>
    <xf numFmtId="0" fontId="4" fillId="11" borderId="38" xfId="0" applyFont="1" applyFill="1" applyBorder="1" applyAlignment="1">
      <alignment horizontal="center" vertical="center" wrapText="1"/>
    </xf>
    <xf numFmtId="0" fontId="3" fillId="13" borderId="43" xfId="0" applyFont="1" applyFill="1" applyBorder="1" applyAlignment="1">
      <alignment horizontal="center" vertical="center" wrapText="1"/>
    </xf>
    <xf numFmtId="0" fontId="3" fillId="13" borderId="44" xfId="0" applyFont="1" applyFill="1" applyBorder="1" applyAlignment="1">
      <alignment horizontal="center" vertical="center" wrapText="1"/>
    </xf>
    <xf numFmtId="0" fontId="0" fillId="0" borderId="15" xfId="0" applyBorder="1"/>
    <xf numFmtId="14" fontId="0" fillId="0" borderId="15" xfId="0" applyNumberFormat="1" applyBorder="1"/>
    <xf numFmtId="0" fontId="27" fillId="0" borderId="0" xfId="0" applyFont="1"/>
    <xf numFmtId="0" fontId="4" fillId="0" borderId="15" xfId="0" applyFont="1" applyBorder="1" applyAlignment="1">
      <alignment horizontal="center" vertical="center" wrapText="1"/>
    </xf>
    <xf numFmtId="0" fontId="0" fillId="0" borderId="15" xfId="0" applyBorder="1" applyAlignment="1">
      <alignment vertical="center"/>
    </xf>
    <xf numFmtId="0" fontId="0" fillId="0" borderId="15" xfId="0" applyBorder="1" applyAlignment="1">
      <alignment horizontal="center" vertical="center"/>
    </xf>
    <xf numFmtId="0" fontId="4" fillId="11" borderId="43" xfId="0" applyFont="1" applyFill="1" applyBorder="1" applyAlignment="1">
      <alignment horizontal="center" vertical="center" wrapText="1"/>
    </xf>
    <xf numFmtId="14" fontId="0" fillId="3" borderId="15" xfId="0" applyNumberFormat="1" applyFill="1" applyBorder="1" applyAlignment="1">
      <alignment vertical="center" wrapText="1"/>
    </xf>
    <xf numFmtId="0" fontId="0" fillId="3" borderId="39" xfId="0" applyFill="1" applyBorder="1" applyAlignment="1">
      <alignment vertical="center" wrapText="1"/>
    </xf>
    <xf numFmtId="14" fontId="0" fillId="8" borderId="15" xfId="0" applyNumberFormat="1" applyFill="1" applyBorder="1" applyAlignment="1">
      <alignment vertical="center" wrapText="1"/>
    </xf>
    <xf numFmtId="0" fontId="0" fillId="8" borderId="39" xfId="0" applyFill="1" applyBorder="1" applyAlignment="1">
      <alignment vertical="center" wrapText="1"/>
    </xf>
    <xf numFmtId="0" fontId="0" fillId="8" borderId="41" xfId="0" applyFill="1" applyBorder="1" applyAlignment="1">
      <alignment vertical="center" wrapText="1"/>
    </xf>
    <xf numFmtId="0" fontId="0" fillId="8" borderId="41" xfId="0" applyFill="1" applyBorder="1" applyAlignment="1">
      <alignment vertical="center"/>
    </xf>
    <xf numFmtId="14" fontId="0" fillId="8" borderId="41" xfId="0" applyNumberFormat="1" applyFill="1" applyBorder="1" applyAlignment="1">
      <alignment vertical="center" wrapText="1"/>
    </xf>
    <xf numFmtId="0" fontId="0" fillId="8" borderId="41" xfId="0" applyFill="1" applyBorder="1" applyAlignment="1">
      <alignment horizontal="center" vertical="center" wrapText="1"/>
    </xf>
    <xf numFmtId="0" fontId="0" fillId="8" borderId="41" xfId="0" applyFill="1" applyBorder="1" applyAlignment="1">
      <alignment horizontal="left" vertical="center" wrapText="1"/>
    </xf>
    <xf numFmtId="0" fontId="0" fillId="8" borderId="42" xfId="0" applyFill="1" applyBorder="1" applyAlignment="1">
      <alignment vertical="center" wrapText="1"/>
    </xf>
    <xf numFmtId="0" fontId="0" fillId="12" borderId="41" xfId="0" applyFill="1" applyBorder="1" applyAlignment="1">
      <alignment vertical="center" wrapText="1"/>
    </xf>
    <xf numFmtId="0" fontId="0" fillId="12" borderId="41" xfId="0" applyFill="1" applyBorder="1" applyAlignment="1">
      <alignment vertical="center"/>
    </xf>
    <xf numFmtId="14" fontId="0" fillId="12" borderId="41" xfId="0" applyNumberFormat="1" applyFill="1" applyBorder="1" applyAlignment="1">
      <alignment vertical="center" wrapText="1"/>
    </xf>
    <xf numFmtId="0" fontId="0" fillId="12" borderId="41" xfId="0" applyFill="1" applyBorder="1" applyAlignment="1">
      <alignment horizontal="center" vertical="center" wrapText="1"/>
    </xf>
    <xf numFmtId="0" fontId="0" fillId="12" borderId="41" xfId="0" applyFill="1" applyBorder="1" applyAlignment="1">
      <alignment horizontal="left" vertical="center" wrapText="1"/>
    </xf>
    <xf numFmtId="0" fontId="0" fillId="12" borderId="42" xfId="0" applyFill="1" applyBorder="1" applyAlignment="1">
      <alignment vertical="center" wrapText="1"/>
    </xf>
    <xf numFmtId="0" fontId="0" fillId="3" borderId="37" xfId="0" applyFill="1" applyBorder="1" applyAlignment="1">
      <alignment vertical="center" wrapText="1"/>
    </xf>
    <xf numFmtId="0" fontId="0" fillId="3" borderId="37" xfId="0" applyFill="1" applyBorder="1" applyAlignment="1">
      <alignment vertical="center"/>
    </xf>
    <xf numFmtId="14" fontId="0" fillId="3" borderId="37" xfId="0" applyNumberFormat="1" applyFill="1" applyBorder="1" applyAlignment="1">
      <alignment vertical="center" wrapText="1"/>
    </xf>
    <xf numFmtId="0" fontId="0" fillId="3" borderId="21" xfId="0" applyFill="1" applyBorder="1" applyAlignment="1">
      <alignment horizontal="center" vertical="center"/>
    </xf>
    <xf numFmtId="0" fontId="0" fillId="3" borderId="37" xfId="0" applyFill="1" applyBorder="1" applyAlignment="1">
      <alignment horizontal="left" vertical="center" wrapText="1"/>
    </xf>
    <xf numFmtId="0" fontId="0" fillId="3" borderId="38" xfId="0" applyFill="1" applyBorder="1" applyAlignment="1">
      <alignment vertical="center" wrapText="1"/>
    </xf>
    <xf numFmtId="0" fontId="3" fillId="13" borderId="43" xfId="0" applyFont="1" applyFill="1" applyBorder="1" applyAlignment="1">
      <alignment horizontal="left" vertical="center"/>
    </xf>
    <xf numFmtId="0" fontId="0" fillId="3" borderId="45" xfId="0" applyFill="1" applyBorder="1" applyAlignment="1">
      <alignment horizontal="center" vertical="center" wrapText="1"/>
    </xf>
    <xf numFmtId="0" fontId="0" fillId="8" borderId="45" xfId="0" applyFill="1" applyBorder="1" applyAlignment="1">
      <alignment horizontal="center" vertical="center" wrapText="1"/>
    </xf>
    <xf numFmtId="0" fontId="0" fillId="12" borderId="40" xfId="0" applyFill="1" applyBorder="1" applyAlignment="1">
      <alignment horizontal="center" vertical="center" wrapText="1"/>
    </xf>
    <xf numFmtId="0" fontId="0" fillId="3" borderId="47" xfId="0" applyFill="1" applyBorder="1" applyAlignment="1">
      <alignment horizontal="center" vertical="center" wrapText="1"/>
    </xf>
    <xf numFmtId="0" fontId="0" fillId="8" borderId="46" xfId="0" applyFill="1" applyBorder="1" applyAlignment="1">
      <alignment horizontal="center" vertical="center" wrapText="1"/>
    </xf>
    <xf numFmtId="0" fontId="28" fillId="3" borderId="0" xfId="0" applyFont="1" applyFill="1" applyAlignment="1">
      <alignment horizontal="right" vertical="center" wrapText="1"/>
    </xf>
    <xf numFmtId="0" fontId="29" fillId="3" borderId="0" xfId="0" applyFont="1" applyFill="1" applyAlignment="1">
      <alignment horizontal="center" vertical="center" wrapText="1"/>
    </xf>
    <xf numFmtId="0" fontId="4" fillId="0" borderId="0" xfId="0" applyFont="1"/>
    <xf numFmtId="0" fontId="5" fillId="0" borderId="0" xfId="3"/>
    <xf numFmtId="0" fontId="5" fillId="0" borderId="0" xfId="3" applyAlignment="1">
      <alignment horizontal="right" indent="1"/>
    </xf>
    <xf numFmtId="0" fontId="21" fillId="0" borderId="3" xfId="5" applyFont="1" applyAlignment="1">
      <alignment horizontal="center" vertical="center" wrapText="1"/>
    </xf>
    <xf numFmtId="0" fontId="6" fillId="0" borderId="14" xfId="0" applyFont="1" applyBorder="1" applyAlignment="1">
      <alignment horizontal="left" vertical="center" wrapText="1"/>
    </xf>
    <xf numFmtId="0" fontId="6" fillId="3" borderId="0" xfId="0" applyFont="1" applyFill="1" applyAlignment="1">
      <alignment horizontal="left" vertical="top" wrapText="1"/>
    </xf>
    <xf numFmtId="0" fontId="13" fillId="3" borderId="0" xfId="0" applyFont="1" applyFill="1" applyAlignment="1">
      <alignment horizontal="left" vertical="top" wrapText="1"/>
    </xf>
    <xf numFmtId="0" fontId="6" fillId="3" borderId="0" xfId="0" applyFont="1" applyFill="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3" borderId="14" xfId="0" applyFont="1" applyFill="1" applyBorder="1" applyAlignment="1">
      <alignment horizontal="left" vertical="center" wrapText="1"/>
    </xf>
    <xf numFmtId="0" fontId="6" fillId="3" borderId="4" xfId="0" applyFont="1" applyFill="1" applyBorder="1" applyAlignment="1">
      <alignment horizontal="left" vertical="center" wrapText="1"/>
    </xf>
    <xf numFmtId="0" fontId="15" fillId="0" borderId="0" xfId="0" applyFont="1" applyAlignment="1">
      <alignment horizontal="left" vertical="center" wrapText="1"/>
    </xf>
    <xf numFmtId="0" fontId="6" fillId="0" borderId="0" xfId="0" applyFont="1" applyAlignment="1">
      <alignment horizontal="left" vertical="center" wrapText="1"/>
    </xf>
    <xf numFmtId="0" fontId="0" fillId="6" borderId="19" xfId="0" applyFill="1" applyBorder="1" applyAlignment="1">
      <alignment horizontal="center" vertical="center"/>
    </xf>
    <xf numFmtId="0" fontId="0" fillId="6" borderId="24" xfId="0" applyFill="1" applyBorder="1" applyAlignment="1">
      <alignment horizontal="center" vertical="center"/>
    </xf>
    <xf numFmtId="0" fontId="0" fillId="6" borderId="27" xfId="0" applyFill="1" applyBorder="1" applyAlignment="1">
      <alignment horizontal="center" vertical="center"/>
    </xf>
    <xf numFmtId="0" fontId="0" fillId="6" borderId="19" xfId="0" applyFill="1" applyBorder="1" applyAlignment="1">
      <alignment horizontal="left" vertical="center" wrapText="1"/>
    </xf>
    <xf numFmtId="0" fontId="0" fillId="8" borderId="24" xfId="0" applyFill="1" applyBorder="1" applyAlignment="1">
      <alignment horizontal="left" vertical="center" wrapText="1"/>
    </xf>
    <xf numFmtId="0" fontId="0" fillId="8" borderId="27" xfId="0" applyFill="1" applyBorder="1" applyAlignment="1">
      <alignment horizontal="left" vertical="center" wrapText="1"/>
    </xf>
    <xf numFmtId="0" fontId="0" fillId="3" borderId="19" xfId="0" applyFill="1" applyBorder="1" applyAlignment="1">
      <alignment horizontal="center" vertical="center"/>
    </xf>
    <xf numFmtId="0" fontId="0" fillId="3" borderId="24" xfId="0" applyFill="1" applyBorder="1" applyAlignment="1">
      <alignment horizontal="center" vertical="center"/>
    </xf>
    <xf numFmtId="0" fontId="0" fillId="3" borderId="27" xfId="0" applyFill="1" applyBorder="1" applyAlignment="1">
      <alignment horizontal="center" vertical="center"/>
    </xf>
    <xf numFmtId="0" fontId="0" fillId="3" borderId="19" xfId="0" applyFill="1" applyBorder="1" applyAlignment="1">
      <alignment horizontal="left" vertical="center" wrapText="1"/>
    </xf>
    <xf numFmtId="0" fontId="0" fillId="3" borderId="24" xfId="0" applyFill="1" applyBorder="1" applyAlignment="1">
      <alignment horizontal="left" vertical="center" wrapText="1"/>
    </xf>
    <xf numFmtId="0" fontId="0" fillId="3" borderId="27" xfId="0" applyFill="1" applyBorder="1" applyAlignment="1">
      <alignment horizontal="left" vertical="center" wrapText="1"/>
    </xf>
    <xf numFmtId="0" fontId="0" fillId="6" borderId="24" xfId="0" applyFill="1" applyBorder="1" applyAlignment="1">
      <alignment horizontal="left" vertical="center" wrapText="1"/>
    </xf>
    <xf numFmtId="0" fontId="4" fillId="6" borderId="15" xfId="0" applyFont="1" applyFill="1" applyBorder="1" applyAlignment="1">
      <alignment horizontal="center" vertical="center" wrapText="1"/>
    </xf>
    <xf numFmtId="0" fontId="4" fillId="8" borderId="15"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0" fillId="10" borderId="19" xfId="0" applyFill="1" applyBorder="1" applyAlignment="1">
      <alignment horizontal="left" vertical="center" wrapText="1"/>
    </xf>
    <xf numFmtId="0" fontId="0" fillId="10" borderId="19" xfId="0" applyFill="1" applyBorder="1" applyAlignment="1">
      <alignment horizontal="center" vertical="center"/>
    </xf>
    <xf numFmtId="0" fontId="0" fillId="10" borderId="24" xfId="0" applyFill="1" applyBorder="1" applyAlignment="1">
      <alignment horizontal="center" vertical="center"/>
    </xf>
    <xf numFmtId="0" fontId="0" fillId="10" borderId="27" xfId="0" applyFill="1" applyBorder="1" applyAlignment="1">
      <alignment horizontal="center" vertical="center"/>
    </xf>
    <xf numFmtId="0" fontId="0" fillId="10" borderId="24" xfId="0" applyFill="1" applyBorder="1" applyAlignment="1">
      <alignment horizontal="left" vertical="center" wrapText="1"/>
    </xf>
    <xf numFmtId="0" fontId="0" fillId="10" borderId="27" xfId="0" applyFill="1" applyBorder="1" applyAlignment="1">
      <alignment horizontal="left" vertical="center" wrapText="1"/>
    </xf>
    <xf numFmtId="0" fontId="0" fillId="3" borderId="19"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27" xfId="0" applyFill="1" applyBorder="1" applyAlignment="1">
      <alignment horizontal="center" vertical="center" wrapText="1"/>
    </xf>
    <xf numFmtId="0" fontId="4" fillId="10" borderId="15" xfId="0" applyFont="1" applyFill="1" applyBorder="1" applyAlignment="1">
      <alignment horizontal="center" vertical="center" wrapText="1"/>
    </xf>
    <xf numFmtId="0" fontId="0" fillId="10" borderId="19" xfId="0" applyFill="1" applyBorder="1" applyAlignment="1">
      <alignment horizontal="center" vertical="center" wrapText="1"/>
    </xf>
    <xf numFmtId="0" fontId="0" fillId="10" borderId="24" xfId="0" applyFill="1" applyBorder="1" applyAlignment="1">
      <alignment horizontal="center" vertical="center" wrapText="1"/>
    </xf>
    <xf numFmtId="0" fontId="0" fillId="10" borderId="27" xfId="0" applyFill="1" applyBorder="1" applyAlignment="1">
      <alignment horizontal="center" vertical="center" wrapText="1"/>
    </xf>
    <xf numFmtId="0" fontId="4" fillId="11" borderId="15" xfId="0" applyFont="1" applyFill="1" applyBorder="1" applyAlignment="1">
      <alignment horizontal="center" vertical="center" wrapText="1"/>
    </xf>
    <xf numFmtId="0" fontId="0" fillId="3" borderId="0" xfId="0" applyFill="1" applyAlignment="1">
      <alignment horizontal="left" vertical="center" wrapText="1"/>
    </xf>
    <xf numFmtId="0" fontId="26" fillId="14" borderId="0" xfId="0" applyFont="1" applyFill="1" applyAlignment="1">
      <alignment horizontal="left" vertical="center" wrapText="1"/>
    </xf>
    <xf numFmtId="0" fontId="31" fillId="15" borderId="0" xfId="0" applyFont="1" applyFill="1" applyAlignment="1">
      <alignment horizontal="left" vertical="center" wrapText="1"/>
    </xf>
    <xf numFmtId="0" fontId="31" fillId="15" borderId="0" xfId="0" applyFont="1" applyFill="1"/>
    <xf numFmtId="0" fontId="31" fillId="15" borderId="0" xfId="0" applyFont="1" applyFill="1" applyAlignment="1">
      <alignment vertical="center"/>
    </xf>
    <xf numFmtId="0" fontId="32" fillId="3" borderId="49" xfId="0" applyFont="1" applyFill="1" applyBorder="1"/>
    <xf numFmtId="0" fontId="33" fillId="15" borderId="0" xfId="0" applyFont="1" applyFill="1" applyAlignment="1">
      <alignment horizontal="center" vertical="center" wrapText="1"/>
    </xf>
    <xf numFmtId="0" fontId="34" fillId="3" borderId="50" xfId="0" applyFont="1" applyFill="1" applyBorder="1" applyAlignment="1">
      <alignment horizontal="center" vertical="center" wrapText="1"/>
    </xf>
    <xf numFmtId="0" fontId="34" fillId="3" borderId="50" xfId="0" applyFont="1" applyFill="1" applyBorder="1" applyAlignment="1">
      <alignment horizontal="left" vertical="center" wrapText="1"/>
    </xf>
    <xf numFmtId="0" fontId="34" fillId="16" borderId="50" xfId="0" applyFont="1" applyFill="1" applyBorder="1" applyAlignment="1">
      <alignment horizontal="center" vertical="center" wrapText="1"/>
    </xf>
    <xf numFmtId="0" fontId="34" fillId="16" borderId="50" xfId="0" applyFont="1" applyFill="1" applyBorder="1" applyAlignment="1">
      <alignment horizontal="left" vertical="center" wrapText="1"/>
    </xf>
    <xf numFmtId="0" fontId="33" fillId="15" borderId="51" xfId="0" applyFont="1" applyFill="1" applyBorder="1" applyAlignment="1">
      <alignment horizontal="center" vertical="center" wrapText="1"/>
    </xf>
    <xf numFmtId="0" fontId="34" fillId="16" borderId="50" xfId="0" applyFont="1" applyFill="1" applyBorder="1" applyAlignment="1">
      <alignment horizontal="center" vertical="center" wrapText="1"/>
    </xf>
    <xf numFmtId="0" fontId="34" fillId="3" borderId="50" xfId="0" applyFont="1" applyFill="1" applyBorder="1" applyAlignment="1">
      <alignment horizontal="center" vertical="center" wrapText="1"/>
    </xf>
    <xf numFmtId="0" fontId="30" fillId="15" borderId="0" xfId="0" applyFont="1" applyFill="1" applyAlignment="1">
      <alignment vertical="center"/>
    </xf>
    <xf numFmtId="0" fontId="4" fillId="11" borderId="52" xfId="0" applyFont="1" applyFill="1" applyBorder="1" applyAlignment="1">
      <alignment horizontal="center" vertical="center" wrapText="1"/>
    </xf>
    <xf numFmtId="0" fontId="4" fillId="11" borderId="21" xfId="0" applyFont="1" applyFill="1" applyBorder="1" applyAlignment="1">
      <alignment horizontal="center" vertical="center" wrapText="1"/>
    </xf>
    <xf numFmtId="0" fontId="4" fillId="11" borderId="53" xfId="0" applyFont="1" applyFill="1" applyBorder="1" applyAlignment="1">
      <alignment horizontal="center" vertical="center" wrapText="1"/>
    </xf>
    <xf numFmtId="0" fontId="0" fillId="3" borderId="54" xfId="0" applyFill="1" applyBorder="1"/>
    <xf numFmtId="164" fontId="0" fillId="3" borderId="0" xfId="0" applyNumberFormat="1" applyFill="1" applyBorder="1"/>
    <xf numFmtId="14" fontId="0" fillId="3" borderId="0" xfId="0" applyNumberFormat="1" applyFill="1" applyBorder="1"/>
    <xf numFmtId="0" fontId="0" fillId="3" borderId="0" xfId="0" applyFill="1" applyBorder="1"/>
    <xf numFmtId="0" fontId="0" fillId="3" borderId="0" xfId="0" applyFill="1" applyBorder="1" applyAlignment="1">
      <alignment horizontal="center"/>
    </xf>
    <xf numFmtId="0" fontId="0" fillId="3" borderId="0" xfId="0" applyFill="1" applyBorder="1" applyAlignment="1">
      <alignment horizontal="center" vertical="center"/>
    </xf>
    <xf numFmtId="0" fontId="0" fillId="3" borderId="55" xfId="0" applyFill="1" applyBorder="1"/>
    <xf numFmtId="0" fontId="0" fillId="8" borderId="54" xfId="0" applyFill="1" applyBorder="1"/>
    <xf numFmtId="164" fontId="0" fillId="8" borderId="0" xfId="0" applyNumberFormat="1" applyFill="1" applyBorder="1"/>
    <xf numFmtId="14" fontId="0" fillId="8" borderId="0" xfId="0" applyNumberFormat="1" applyFill="1" applyBorder="1"/>
    <xf numFmtId="0" fontId="0" fillId="8" borderId="0" xfId="0" applyFill="1" applyBorder="1"/>
    <xf numFmtId="0" fontId="0" fillId="8" borderId="0" xfId="0" applyFill="1" applyBorder="1" applyAlignment="1">
      <alignment horizontal="center"/>
    </xf>
    <xf numFmtId="0" fontId="0" fillId="8" borderId="55" xfId="0" applyFill="1" applyBorder="1"/>
    <xf numFmtId="0" fontId="0" fillId="8" borderId="0" xfId="0" applyFill="1" applyBorder="1" applyAlignment="1">
      <alignment horizontal="center" vertical="center"/>
    </xf>
    <xf numFmtId="0" fontId="0" fillId="8" borderId="56" xfId="0" applyFill="1" applyBorder="1"/>
    <xf numFmtId="164" fontId="0" fillId="8" borderId="49" xfId="0" applyNumberFormat="1" applyFill="1" applyBorder="1"/>
    <xf numFmtId="14" fontId="0" fillId="8" borderId="49" xfId="0" applyNumberFormat="1" applyFill="1" applyBorder="1"/>
    <xf numFmtId="0" fontId="0" fillId="8" borderId="49" xfId="0" applyFill="1" applyBorder="1"/>
    <xf numFmtId="0" fontId="0" fillId="8" borderId="49" xfId="0" applyFill="1" applyBorder="1" applyAlignment="1">
      <alignment horizontal="center"/>
    </xf>
    <xf numFmtId="0" fontId="0" fillId="8" borderId="49" xfId="0" applyFill="1" applyBorder="1" applyAlignment="1">
      <alignment horizontal="center" vertical="center"/>
    </xf>
    <xf numFmtId="0" fontId="0" fillId="8" borderId="57" xfId="0" applyFill="1" applyBorder="1"/>
    <xf numFmtId="0" fontId="0" fillId="8" borderId="58" xfId="0" applyFill="1" applyBorder="1"/>
    <xf numFmtId="164" fontId="0" fillId="8" borderId="48" xfId="0" applyNumberFormat="1" applyFill="1" applyBorder="1"/>
    <xf numFmtId="14" fontId="0" fillId="8" borderId="48" xfId="0" applyNumberFormat="1" applyFill="1" applyBorder="1"/>
    <xf numFmtId="0" fontId="0" fillId="8" borderId="48" xfId="0" applyFill="1" applyBorder="1"/>
    <xf numFmtId="0" fontId="0" fillId="8" borderId="48" xfId="0" applyFill="1" applyBorder="1" applyAlignment="1">
      <alignment horizontal="center"/>
    </xf>
    <xf numFmtId="0" fontId="0" fillId="8" borderId="48" xfId="0" applyFill="1" applyBorder="1" applyAlignment="1">
      <alignment horizontal="center" vertical="center"/>
    </xf>
    <xf numFmtId="0" fontId="0" fillId="8" borderId="59" xfId="0" applyFill="1" applyBorder="1"/>
    <xf numFmtId="0" fontId="0" fillId="3" borderId="58" xfId="0" applyFill="1" applyBorder="1"/>
    <xf numFmtId="164" fontId="0" fillId="3" borderId="48" xfId="0" applyNumberFormat="1" applyFill="1" applyBorder="1"/>
    <xf numFmtId="14" fontId="0" fillId="3" borderId="48" xfId="0" applyNumberFormat="1" applyFill="1" applyBorder="1"/>
    <xf numFmtId="0" fontId="0" fillId="3" borderId="48" xfId="0" applyFill="1" applyBorder="1"/>
    <xf numFmtId="0" fontId="0" fillId="3" borderId="48" xfId="0" applyFill="1" applyBorder="1" applyAlignment="1">
      <alignment horizontal="center"/>
    </xf>
    <xf numFmtId="0" fontId="0" fillId="3" borderId="48" xfId="0" applyFill="1" applyBorder="1" applyAlignment="1">
      <alignment horizontal="center" vertical="center"/>
    </xf>
    <xf numFmtId="0" fontId="0" fillId="3" borderId="59" xfId="0" applyFill="1" applyBorder="1"/>
  </cellXfs>
  <cellStyles count="6">
    <cellStyle name="Heading 1" xfId="1" builtinId="16"/>
    <cellStyle name="Heading 1 2" xfId="4" xr:uid="{62896A6C-6CDA-4B78-98BE-68F888F052C4}"/>
    <cellStyle name="Heading 2" xfId="2" builtinId="17"/>
    <cellStyle name="Heading 3 2" xfId="5" xr:uid="{AF9F138E-3C5F-4777-B44E-FA5EAB909517}"/>
    <cellStyle name="Hyperlink" xfId="3" builtinId="8"/>
    <cellStyle name="Normal" xfId="0" builtinId="0"/>
  </cellStyles>
  <dxfs count="75">
    <dxf>
      <font>
        <b/>
        <i val="0"/>
      </font>
    </dxf>
    <dxf>
      <fill>
        <patternFill>
          <bgColor theme="7" tint="0.39994506668294322"/>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rgb="FFFFFF00"/>
        </patternFill>
      </fill>
    </dxf>
    <dxf>
      <fill>
        <patternFill>
          <bgColor theme="7" tint="0.39994506668294322"/>
        </patternFill>
      </fill>
    </dxf>
    <dxf>
      <fill>
        <patternFill>
          <bgColor theme="0" tint="-0.24994659260841701"/>
        </patternFill>
      </fill>
    </dxf>
    <dxf>
      <fill>
        <patternFill>
          <bgColor theme="7" tint="0.39994506668294322"/>
        </patternFill>
      </fill>
    </dxf>
    <dxf>
      <fill>
        <patternFill>
          <bgColor theme="0" tint="-0.24994659260841701"/>
        </patternFill>
      </fill>
    </dxf>
    <dxf>
      <fill>
        <patternFill>
          <bgColor rgb="FFFFFF00"/>
        </patternFill>
      </fill>
    </dxf>
    <dxf>
      <fill>
        <patternFill>
          <bgColor theme="7" tint="0.59996337778862885"/>
        </patternFill>
      </fill>
    </dxf>
    <dxf>
      <fill>
        <patternFill>
          <bgColor theme="7" tint="0.39994506668294322"/>
        </patternFill>
      </fill>
    </dxf>
    <dxf>
      <fill>
        <patternFill>
          <bgColor theme="0" tint="-0.24994659260841701"/>
        </patternFill>
      </fill>
    </dxf>
    <dxf>
      <fill>
        <patternFill>
          <bgColor theme="7" tint="0.39994506668294322"/>
        </patternFill>
      </fill>
    </dxf>
    <dxf>
      <fill>
        <patternFill>
          <bgColor theme="0" tint="-0.24994659260841701"/>
        </patternFill>
      </fill>
    </dxf>
    <dxf>
      <fill>
        <patternFill>
          <bgColor theme="7" tint="0.39994506668294322"/>
        </patternFill>
      </fill>
    </dxf>
    <dxf>
      <fill>
        <patternFill>
          <bgColor theme="7" tint="0.39994506668294322"/>
        </patternFill>
      </fill>
    </dxf>
    <dxf>
      <fill>
        <patternFill>
          <bgColor theme="7" tint="0.59996337778862885"/>
        </patternFill>
      </fill>
    </dxf>
    <dxf>
      <fill>
        <patternFill>
          <bgColor theme="7" tint="0.59996337778862885"/>
        </patternFill>
      </fill>
    </dxf>
    <dxf>
      <fill>
        <patternFill>
          <bgColor theme="0" tint="-0.24994659260841701"/>
        </patternFill>
      </fill>
    </dxf>
    <dxf>
      <fill>
        <patternFill>
          <bgColor theme="7" tint="0.59996337778862885"/>
        </patternFill>
      </fill>
    </dxf>
    <dxf>
      <fill>
        <patternFill>
          <bgColor theme="7" tint="0.59996337778862885"/>
        </patternFill>
      </fill>
    </dxf>
    <dxf>
      <fill>
        <patternFill>
          <bgColor theme="0" tint="-0.24994659260841701"/>
        </patternFill>
      </fill>
    </dxf>
    <dxf>
      <fill>
        <patternFill>
          <bgColor theme="7" tint="0.39994506668294322"/>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rgb="FFFFFF00"/>
        </patternFill>
      </fill>
    </dxf>
    <dxf>
      <fill>
        <patternFill>
          <bgColor theme="7" tint="0.39994506668294322"/>
        </patternFill>
      </fill>
    </dxf>
    <dxf>
      <fill>
        <patternFill>
          <bgColor theme="0" tint="-0.24994659260841701"/>
        </patternFill>
      </fill>
    </dxf>
    <dxf>
      <fill>
        <patternFill>
          <bgColor theme="7" tint="0.39994506668294322"/>
        </patternFill>
      </fill>
    </dxf>
    <dxf>
      <fill>
        <patternFill>
          <bgColor theme="0" tint="-0.24994659260841701"/>
        </patternFill>
      </fill>
    </dxf>
    <dxf>
      <fill>
        <patternFill>
          <bgColor rgb="FFFFFF00"/>
        </patternFill>
      </fill>
    </dxf>
    <dxf>
      <fill>
        <patternFill>
          <bgColor theme="7" tint="0.59996337778862885"/>
        </patternFill>
      </fill>
    </dxf>
    <dxf>
      <fill>
        <patternFill>
          <bgColor theme="7" tint="0.39994506668294322"/>
        </patternFill>
      </fill>
    </dxf>
    <dxf>
      <fill>
        <patternFill>
          <bgColor theme="0" tint="-0.24994659260841701"/>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59996337778862885"/>
        </patternFill>
      </fill>
    </dxf>
    <dxf>
      <fill>
        <patternFill>
          <bgColor theme="7" tint="0.59996337778862885"/>
        </patternFill>
      </fill>
    </dxf>
    <dxf>
      <fill>
        <patternFill>
          <bgColor theme="0" tint="-0.24994659260841701"/>
        </patternFill>
      </fill>
    </dxf>
    <dxf>
      <fill>
        <patternFill>
          <bgColor theme="7" tint="0.59996337778862885"/>
        </patternFill>
      </fill>
    </dxf>
    <dxf>
      <fill>
        <patternFill>
          <bgColor theme="7" tint="0.59996337778862885"/>
        </patternFill>
      </fill>
    </dxf>
    <dxf>
      <fill>
        <patternFill>
          <bgColor theme="0" tint="-0.24994659260841701"/>
        </patternFill>
      </fill>
    </dxf>
    <dxf>
      <fill>
        <patternFill>
          <bgColor theme="0" tint="-0.24994659260841701"/>
        </patternFill>
      </fill>
    </dxf>
    <dxf>
      <fill>
        <patternFill>
          <bgColor theme="7" tint="0.39994506668294322"/>
        </patternFill>
      </fill>
    </dxf>
    <dxf>
      <fill>
        <patternFill>
          <bgColor theme="0" tint="-0.24994659260841701"/>
        </patternFill>
      </fill>
    </dxf>
    <dxf>
      <fill>
        <patternFill>
          <bgColor theme="9" tint="0.39994506668294322"/>
        </patternFill>
      </fill>
    </dxf>
    <dxf>
      <fill>
        <patternFill>
          <bgColor theme="7" tint="0.39994506668294322"/>
        </patternFill>
      </fill>
    </dxf>
    <dxf>
      <fill>
        <patternFill>
          <bgColor theme="0" tint="-0.24994659260841701"/>
        </patternFill>
      </fill>
    </dxf>
    <dxf>
      <fill>
        <patternFill>
          <bgColor theme="7" tint="0.39994506668294322"/>
        </patternFill>
      </fill>
    </dxf>
    <dxf>
      <fill>
        <patternFill>
          <bgColor theme="7" tint="0.39994506668294322"/>
        </patternFill>
      </fill>
    </dxf>
    <dxf>
      <fill>
        <patternFill>
          <bgColor theme="0" tint="-0.24994659260841701"/>
        </patternFill>
      </fill>
    </dxf>
    <dxf>
      <fill>
        <patternFill>
          <bgColor theme="9" tint="0.39994506668294322"/>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theme="7" tint="0.59996337778862885"/>
        </patternFill>
      </fill>
    </dxf>
    <dxf>
      <fill>
        <patternFill>
          <bgColor theme="0" tint="-0.24994659260841701"/>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59996337778862885"/>
        </patternFill>
      </fill>
    </dxf>
    <dxf>
      <fill>
        <patternFill>
          <bgColor theme="7" tint="0.59996337778862885"/>
        </patternFill>
      </fill>
    </dxf>
    <dxf>
      <fill>
        <patternFill>
          <bgColor theme="0" tint="-0.24994659260841701"/>
        </patternFill>
      </fill>
    </dxf>
    <dxf>
      <fill>
        <patternFill>
          <bgColor theme="7" tint="0.59996337778862885"/>
        </patternFill>
      </fill>
    </dxf>
    <dxf>
      <fill>
        <patternFill>
          <bgColor theme="7" tint="0.59996337778862885"/>
        </patternFill>
      </fill>
    </dxf>
    <dxf>
      <fill>
        <patternFill>
          <bgColor theme="0" tint="-0.24994659260841701"/>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34</xdr:row>
      <xdr:rowOff>0</xdr:rowOff>
    </xdr:from>
    <xdr:to>
      <xdr:col>21</xdr:col>
      <xdr:colOff>286726</xdr:colOff>
      <xdr:row>47</xdr:row>
      <xdr:rowOff>2555</xdr:rowOff>
    </xdr:to>
    <xdr:pic>
      <xdr:nvPicPr>
        <xdr:cNvPr id="2" name="Picture 2">
          <a:extLst>
            <a:ext uri="{FF2B5EF4-FFF2-40B4-BE49-F238E27FC236}">
              <a16:creationId xmlns:a16="http://schemas.microsoft.com/office/drawing/2014/main" id="{B963EB9E-765C-483C-8CF6-BA40DBBCDA03}"/>
            </a:ext>
          </a:extLst>
        </xdr:cNvPr>
        <xdr:cNvPicPr>
          <a:picLocks noChangeAspect="1"/>
        </xdr:cNvPicPr>
      </xdr:nvPicPr>
      <xdr:blipFill>
        <a:blip xmlns:r="http://schemas.openxmlformats.org/officeDocument/2006/relationships" r:embed="rId1"/>
        <a:stretch>
          <a:fillRect/>
        </a:stretch>
      </xdr:blipFill>
      <xdr:spPr>
        <a:xfrm>
          <a:off x="24117300" y="12504420"/>
          <a:ext cx="6992326" cy="74777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AE835-9BDE-4602-A9F0-A976B8590D67}">
  <sheetPr>
    <tabColor theme="5" tint="-0.249977111117893"/>
  </sheetPr>
  <dimension ref="A1:H65"/>
  <sheetViews>
    <sheetView showGridLines="0" tabSelected="1" zoomScale="85" zoomScaleNormal="85" workbookViewId="0">
      <selection activeCell="E15" sqref="E15"/>
    </sheetView>
  </sheetViews>
  <sheetFormatPr defaultColWidth="9.33203125" defaultRowHeight="14.4" x14ac:dyDescent="0.3"/>
  <cols>
    <col min="1" max="1" width="6.44140625" style="6" customWidth="1"/>
    <col min="2" max="2" width="38.5546875" style="6" customWidth="1"/>
    <col min="3" max="3" width="23.5546875" style="6" customWidth="1"/>
    <col min="4" max="8" width="33.33203125" style="6" customWidth="1"/>
    <col min="9" max="9" width="31.6640625" style="2" customWidth="1"/>
    <col min="10" max="10" width="8" style="2" bestFit="1" customWidth="1"/>
    <col min="11" max="11" width="10.6640625" style="2" customWidth="1"/>
    <col min="12" max="12" width="26" style="2" customWidth="1"/>
    <col min="13" max="13" width="36.44140625" style="2" customWidth="1"/>
    <col min="14" max="16384" width="9.33203125" style="2"/>
  </cols>
  <sheetData>
    <row r="1" spans="2:8" x14ac:dyDescent="0.3">
      <c r="B1" s="1"/>
      <c r="C1" s="1"/>
      <c r="D1" s="1"/>
      <c r="E1" s="1"/>
      <c r="F1" s="1"/>
      <c r="G1" s="1"/>
      <c r="H1" s="1"/>
    </row>
    <row r="2" spans="2:8" ht="21.6" thickBot="1" x14ac:dyDescent="0.35">
      <c r="B2" s="3" t="s">
        <v>0</v>
      </c>
      <c r="C2" s="4"/>
      <c r="D2" s="4"/>
      <c r="E2" s="4"/>
      <c r="F2" s="4"/>
      <c r="G2" s="4"/>
      <c r="H2" s="4"/>
    </row>
    <row r="3" spans="2:8" ht="15" thickTop="1" x14ac:dyDescent="0.3">
      <c r="B3" s="5"/>
    </row>
    <row r="4" spans="2:8" ht="18" thickBot="1" x14ac:dyDescent="0.35">
      <c r="B4" s="7">
        <v>1</v>
      </c>
      <c r="C4" s="7" t="s">
        <v>1</v>
      </c>
      <c r="D4" s="7"/>
      <c r="E4" s="7"/>
      <c r="F4" s="7"/>
      <c r="G4" s="7"/>
      <c r="H4" s="7"/>
    </row>
    <row r="5" spans="2:8" ht="15" thickTop="1" x14ac:dyDescent="0.3">
      <c r="B5" s="5"/>
      <c r="C5" s="232" t="s">
        <v>2</v>
      </c>
      <c r="D5" s="8"/>
    </row>
    <row r="6" spans="2:8" x14ac:dyDescent="0.3">
      <c r="B6" s="5"/>
      <c r="C6" s="232" t="s">
        <v>3</v>
      </c>
    </row>
    <row r="7" spans="2:8" x14ac:dyDescent="0.3">
      <c r="B7" s="5"/>
      <c r="C7" s="232" t="s">
        <v>4</v>
      </c>
    </row>
    <row r="8" spans="2:8" x14ac:dyDescent="0.3">
      <c r="B8" s="5"/>
      <c r="C8" s="9"/>
    </row>
    <row r="9" spans="2:8" ht="18" thickBot="1" x14ac:dyDescent="0.35">
      <c r="B9" s="7">
        <v>2</v>
      </c>
      <c r="C9" s="7" t="s">
        <v>5</v>
      </c>
      <c r="D9" s="7"/>
      <c r="E9" s="7"/>
      <c r="F9" s="7"/>
      <c r="G9" s="7"/>
      <c r="H9" s="7"/>
    </row>
    <row r="10" spans="2:8" ht="15" thickTop="1" x14ac:dyDescent="0.3">
      <c r="B10" s="5"/>
      <c r="C10" s="10"/>
    </row>
    <row r="11" spans="2:8" x14ac:dyDescent="0.3">
      <c r="B11" s="5"/>
      <c r="C11" s="11" t="s">
        <v>6</v>
      </c>
      <c r="D11" s="236" t="s">
        <v>7</v>
      </c>
      <c r="E11" s="236"/>
      <c r="F11" s="236"/>
      <c r="G11" s="236"/>
      <c r="H11" s="236"/>
    </row>
    <row r="12" spans="2:8" x14ac:dyDescent="0.3">
      <c r="B12" s="5"/>
      <c r="C12" s="233" t="s">
        <v>2</v>
      </c>
      <c r="D12" s="236"/>
      <c r="E12" s="236"/>
      <c r="F12" s="236"/>
      <c r="G12" s="236"/>
      <c r="H12" s="236"/>
    </row>
    <row r="13" spans="2:8" x14ac:dyDescent="0.3">
      <c r="B13" s="5"/>
      <c r="C13" s="233" t="s">
        <v>3</v>
      </c>
      <c r="D13" s="236"/>
      <c r="E13" s="236"/>
      <c r="F13" s="236"/>
      <c r="G13" s="236"/>
      <c r="H13" s="236"/>
    </row>
    <row r="14" spans="2:8" x14ac:dyDescent="0.3">
      <c r="B14" s="5"/>
      <c r="C14" s="233" t="s">
        <v>4</v>
      </c>
      <c r="D14" s="236"/>
      <c r="E14" s="236"/>
      <c r="F14" s="236"/>
      <c r="G14" s="236"/>
      <c r="H14" s="236"/>
    </row>
    <row r="15" spans="2:8" x14ac:dyDescent="0.3">
      <c r="B15" s="5"/>
      <c r="C15" s="13"/>
      <c r="D15" s="12"/>
      <c r="E15" s="12"/>
      <c r="F15" s="12"/>
      <c r="G15" s="12"/>
      <c r="H15" s="12"/>
    </row>
    <row r="16" spans="2:8" x14ac:dyDescent="0.3">
      <c r="B16" s="5"/>
      <c r="C16" s="11" t="s">
        <v>8</v>
      </c>
      <c r="D16" s="236" t="s">
        <v>9</v>
      </c>
      <c r="E16" s="236"/>
      <c r="F16" s="236"/>
      <c r="G16" s="236"/>
      <c r="H16" s="236"/>
    </row>
    <row r="17" spans="2:8" x14ac:dyDescent="0.3">
      <c r="B17" s="5"/>
      <c r="C17" s="233" t="s">
        <v>2</v>
      </c>
      <c r="D17" s="236"/>
      <c r="E17" s="236"/>
      <c r="F17" s="236"/>
      <c r="G17" s="236"/>
      <c r="H17" s="236"/>
    </row>
    <row r="18" spans="2:8" x14ac:dyDescent="0.3">
      <c r="B18" s="5"/>
      <c r="C18" s="233" t="s">
        <v>3</v>
      </c>
      <c r="D18" s="236"/>
      <c r="E18" s="236"/>
      <c r="F18" s="236"/>
      <c r="G18" s="236"/>
      <c r="H18" s="236"/>
    </row>
    <row r="19" spans="2:8" x14ac:dyDescent="0.3">
      <c r="B19" s="5"/>
      <c r="C19" s="233" t="s">
        <v>4</v>
      </c>
      <c r="D19" s="12"/>
      <c r="E19" s="12"/>
      <c r="F19" s="12"/>
      <c r="G19" s="12"/>
      <c r="H19" s="12"/>
    </row>
    <row r="20" spans="2:8" ht="28.95" customHeight="1" x14ac:dyDescent="0.3">
      <c r="B20" s="5"/>
      <c r="C20" s="14" t="s">
        <v>10</v>
      </c>
      <c r="D20" s="244" t="s">
        <v>11</v>
      </c>
      <c r="E20" s="244"/>
      <c r="F20" s="244"/>
      <c r="G20" s="244"/>
      <c r="H20" s="244"/>
    </row>
    <row r="21" spans="2:8" x14ac:dyDescent="0.3">
      <c r="B21" s="5"/>
      <c r="C21" s="13"/>
      <c r="D21" s="15"/>
      <c r="E21" s="15"/>
      <c r="F21" s="15"/>
      <c r="G21" s="15"/>
      <c r="H21" s="15"/>
    </row>
    <row r="22" spans="2:8" ht="27.75" customHeight="1" x14ac:dyDescent="0.3">
      <c r="B22" s="5"/>
      <c r="C22" s="16" t="s">
        <v>12</v>
      </c>
      <c r="D22" s="245" t="s">
        <v>13</v>
      </c>
      <c r="E22" s="245"/>
      <c r="F22" s="245"/>
      <c r="G22" s="245"/>
      <c r="H22" s="245"/>
    </row>
    <row r="23" spans="2:8" x14ac:dyDescent="0.3">
      <c r="B23" s="5"/>
      <c r="C23" s="13"/>
    </row>
    <row r="24" spans="2:8" x14ac:dyDescent="0.3">
      <c r="B24" s="5"/>
      <c r="C24" s="13"/>
    </row>
    <row r="25" spans="2:8" ht="18" thickBot="1" x14ac:dyDescent="0.35">
      <c r="B25" s="7">
        <v>3</v>
      </c>
      <c r="C25" s="7" t="s">
        <v>14</v>
      </c>
      <c r="D25" s="7"/>
      <c r="E25" s="7"/>
      <c r="F25" s="7"/>
      <c r="G25" s="7"/>
      <c r="H25" s="7"/>
    </row>
    <row r="26" spans="2:8" ht="15" thickTop="1" x14ac:dyDescent="0.3">
      <c r="B26" s="5"/>
      <c r="C26" s="10"/>
      <c r="D26" s="10"/>
      <c r="E26" s="10"/>
      <c r="F26" s="10"/>
      <c r="G26" s="10"/>
    </row>
    <row r="27" spans="2:8" ht="25.95" customHeight="1" x14ac:dyDescent="0.3">
      <c r="B27" s="5"/>
      <c r="C27" s="17" t="s">
        <v>15</v>
      </c>
      <c r="D27" s="245" t="s">
        <v>16</v>
      </c>
      <c r="E27" s="245"/>
      <c r="F27" s="245"/>
      <c r="G27" s="245"/>
      <c r="H27" s="245"/>
    </row>
    <row r="28" spans="2:8" x14ac:dyDescent="0.3">
      <c r="B28" s="5"/>
      <c r="D28" s="6" t="s">
        <v>17</v>
      </c>
    </row>
    <row r="29" spans="2:8" x14ac:dyDescent="0.3">
      <c r="B29" s="5"/>
    </row>
    <row r="30" spans="2:8" x14ac:dyDescent="0.3">
      <c r="B30" s="5"/>
      <c r="C30" s="17" t="s">
        <v>18</v>
      </c>
      <c r="D30" s="6" t="s">
        <v>19</v>
      </c>
    </row>
    <row r="31" spans="2:8" x14ac:dyDescent="0.3">
      <c r="B31" s="5"/>
      <c r="C31" s="17"/>
    </row>
    <row r="32" spans="2:8" x14ac:dyDescent="0.3">
      <c r="B32" s="5"/>
      <c r="C32" s="17" t="s">
        <v>20</v>
      </c>
      <c r="D32" s="6" t="s">
        <v>21</v>
      </c>
    </row>
    <row r="33" spans="2:8" x14ac:dyDescent="0.3">
      <c r="B33" s="5"/>
      <c r="C33" s="17"/>
    </row>
    <row r="34" spans="2:8" ht="18" thickBot="1" x14ac:dyDescent="0.35">
      <c r="B34" s="7">
        <v>4</v>
      </c>
      <c r="C34" s="7" t="s">
        <v>22</v>
      </c>
      <c r="D34" s="18"/>
      <c r="E34" s="18"/>
      <c r="F34" s="18"/>
      <c r="G34" s="18"/>
      <c r="H34" s="18"/>
    </row>
    <row r="35" spans="2:8" ht="84.75" customHeight="1" thickTop="1" x14ac:dyDescent="0.3">
      <c r="B35" s="19">
        <v>1</v>
      </c>
      <c r="C35" s="243" t="s">
        <v>23</v>
      </c>
      <c r="D35" s="243"/>
      <c r="E35" s="243"/>
      <c r="F35" s="243"/>
      <c r="G35" s="243"/>
      <c r="H35" s="243"/>
    </row>
    <row r="36" spans="2:8" ht="71.7" customHeight="1" x14ac:dyDescent="0.3">
      <c r="B36" s="19">
        <v>2</v>
      </c>
      <c r="C36" s="238" t="s">
        <v>24</v>
      </c>
      <c r="D36" s="238"/>
      <c r="E36" s="238"/>
      <c r="F36" s="238"/>
      <c r="G36" s="238"/>
      <c r="H36" s="238"/>
    </row>
    <row r="37" spans="2:8" x14ac:dyDescent="0.3">
      <c r="B37" s="5"/>
    </row>
    <row r="38" spans="2:8" ht="21.6" thickBot="1" x14ac:dyDescent="0.35">
      <c r="B38" s="3" t="s">
        <v>25</v>
      </c>
      <c r="C38" s="4"/>
      <c r="D38" s="4"/>
      <c r="E38" s="4"/>
      <c r="F38" s="4"/>
      <c r="G38" s="4"/>
      <c r="H38" s="4"/>
    </row>
    <row r="39" spans="2:8" ht="15" thickTop="1" x14ac:dyDescent="0.3">
      <c r="B39" s="5"/>
    </row>
    <row r="40" spans="2:8" ht="15" thickBot="1" x14ac:dyDescent="0.35">
      <c r="B40" s="5"/>
    </row>
    <row r="41" spans="2:8" x14ac:dyDescent="0.3">
      <c r="B41" s="5"/>
      <c r="C41" s="20" t="s">
        <v>26</v>
      </c>
      <c r="D41" s="21" t="s">
        <v>27</v>
      </c>
      <c r="E41" s="21" t="s">
        <v>28</v>
      </c>
      <c r="F41" s="21" t="s">
        <v>29</v>
      </c>
      <c r="G41" s="21" t="s">
        <v>30</v>
      </c>
      <c r="H41" s="22" t="s">
        <v>31</v>
      </c>
    </row>
    <row r="42" spans="2:8" ht="42" customHeight="1" x14ac:dyDescent="0.3">
      <c r="B42" s="5"/>
      <c r="C42" s="23" t="s">
        <v>32</v>
      </c>
      <c r="D42" s="24" t="s">
        <v>18</v>
      </c>
      <c r="E42" s="24" t="s">
        <v>18</v>
      </c>
      <c r="F42" s="24" t="s">
        <v>33</v>
      </c>
      <c r="G42" s="24" t="s">
        <v>34</v>
      </c>
      <c r="H42" s="25" t="s">
        <v>35</v>
      </c>
    </row>
    <row r="43" spans="2:8" ht="60" customHeight="1" x14ac:dyDescent="0.3">
      <c r="B43" s="5"/>
      <c r="C43" s="23" t="s">
        <v>36</v>
      </c>
      <c r="D43" s="24" t="s">
        <v>37</v>
      </c>
      <c r="E43" s="24" t="s">
        <v>38</v>
      </c>
      <c r="F43" s="24" t="s">
        <v>39</v>
      </c>
      <c r="G43" s="24" t="s">
        <v>39</v>
      </c>
      <c r="H43" s="25" t="s">
        <v>40</v>
      </c>
    </row>
    <row r="44" spans="2:8" ht="63.75" customHeight="1" x14ac:dyDescent="0.3">
      <c r="B44" s="5"/>
      <c r="C44" s="23" t="s">
        <v>41</v>
      </c>
      <c r="D44" s="24" t="s">
        <v>42</v>
      </c>
      <c r="E44" s="24" t="s">
        <v>43</v>
      </c>
      <c r="F44" s="24" t="s">
        <v>43</v>
      </c>
      <c r="G44" s="24" t="s">
        <v>43</v>
      </c>
      <c r="H44" s="25" t="s">
        <v>44</v>
      </c>
    </row>
    <row r="45" spans="2:8" ht="136.94999999999999" customHeight="1" thickBot="1" x14ac:dyDescent="0.35">
      <c r="B45" s="5"/>
      <c r="C45" s="239" t="s">
        <v>45</v>
      </c>
      <c r="D45" s="240"/>
      <c r="E45" s="240"/>
      <c r="F45" s="240"/>
      <c r="G45" s="240"/>
      <c r="H45" s="241"/>
    </row>
    <row r="46" spans="2:8" x14ac:dyDescent="0.3">
      <c r="B46" s="5"/>
    </row>
    <row r="47" spans="2:8" x14ac:dyDescent="0.3">
      <c r="B47" s="5"/>
    </row>
    <row r="48" spans="2:8" ht="21.6" thickBot="1" x14ac:dyDescent="0.35">
      <c r="B48" s="3" t="s">
        <v>46</v>
      </c>
      <c r="C48" s="26"/>
      <c r="D48" s="26"/>
      <c r="E48" s="26"/>
      <c r="F48" s="26"/>
      <c r="G48" s="26"/>
      <c r="H48" s="26"/>
    </row>
    <row r="49" spans="1:8" ht="15" thickTop="1" x14ac:dyDescent="0.3">
      <c r="B49" s="5"/>
    </row>
    <row r="50" spans="1:8" ht="15" thickBot="1" x14ac:dyDescent="0.35">
      <c r="B50" s="234" t="s">
        <v>47</v>
      </c>
      <c r="C50" s="10" t="s">
        <v>48</v>
      </c>
    </row>
    <row r="51" spans="1:8" ht="38.700000000000003" customHeight="1" thickBot="1" x14ac:dyDescent="0.35">
      <c r="B51" s="234"/>
      <c r="C51" s="238" t="s">
        <v>49</v>
      </c>
      <c r="D51" s="238"/>
      <c r="E51" s="238"/>
      <c r="F51" s="238"/>
      <c r="G51" s="238"/>
      <c r="H51" s="238"/>
    </row>
    <row r="52" spans="1:8" ht="81.75" customHeight="1" thickBot="1" x14ac:dyDescent="0.35">
      <c r="B52" s="234"/>
      <c r="C52" s="238" t="s">
        <v>50</v>
      </c>
      <c r="D52" s="238"/>
      <c r="E52" s="238"/>
      <c r="F52" s="238"/>
      <c r="G52" s="238"/>
      <c r="H52" s="238"/>
    </row>
    <row r="53" spans="1:8" ht="53.7" customHeight="1" thickBot="1" x14ac:dyDescent="0.35">
      <c r="B53" s="234"/>
      <c r="C53" s="242" t="s">
        <v>51</v>
      </c>
      <c r="D53" s="242"/>
      <c r="E53" s="242"/>
      <c r="F53" s="242"/>
      <c r="G53" s="242"/>
      <c r="H53" s="242"/>
    </row>
    <row r="54" spans="1:8" x14ac:dyDescent="0.3">
      <c r="B54" s="5"/>
    </row>
    <row r="55" spans="1:8" ht="15" thickBot="1" x14ac:dyDescent="0.35">
      <c r="B55" s="234" t="s">
        <v>52</v>
      </c>
      <c r="C55" s="10" t="s">
        <v>53</v>
      </c>
    </row>
    <row r="56" spans="1:8" ht="71.7" customHeight="1" thickBot="1" x14ac:dyDescent="0.35">
      <c r="B56" s="234"/>
      <c r="C56" s="235" t="s">
        <v>54</v>
      </c>
      <c r="D56" s="235"/>
      <c r="E56" s="235"/>
      <c r="F56" s="235"/>
      <c r="G56" s="235"/>
      <c r="H56" s="235"/>
    </row>
    <row r="61" spans="1:8" ht="20.399999999999999" thickBot="1" x14ac:dyDescent="0.35">
      <c r="A61" s="27"/>
      <c r="B61" s="28" t="s">
        <v>55</v>
      </c>
      <c r="C61" s="28"/>
      <c r="D61" s="28"/>
      <c r="E61" s="28"/>
      <c r="F61" s="28"/>
      <c r="G61" s="28"/>
      <c r="H61" s="28"/>
    </row>
    <row r="62" spans="1:8" ht="15" thickTop="1" x14ac:dyDescent="0.3">
      <c r="A62" s="27"/>
      <c r="B62" s="27"/>
      <c r="C62" s="27"/>
      <c r="D62" s="27"/>
      <c r="E62" s="27"/>
      <c r="F62" s="27"/>
      <c r="G62" s="27"/>
      <c r="H62" s="27"/>
    </row>
    <row r="63" spans="1:8" x14ac:dyDescent="0.3">
      <c r="A63" s="27"/>
      <c r="B63" s="236" t="s">
        <v>56</v>
      </c>
      <c r="C63" s="237"/>
      <c r="D63" s="237"/>
      <c r="E63" s="237"/>
      <c r="F63" s="237"/>
      <c r="G63" s="237"/>
      <c r="H63" s="237"/>
    </row>
    <row r="64" spans="1:8" x14ac:dyDescent="0.3">
      <c r="A64" s="27"/>
      <c r="B64" s="236"/>
      <c r="C64" s="237"/>
      <c r="D64" s="237"/>
      <c r="E64" s="237"/>
      <c r="F64" s="237"/>
      <c r="G64" s="237"/>
      <c r="H64" s="237"/>
    </row>
    <row r="65" spans="1:8" x14ac:dyDescent="0.3">
      <c r="A65" s="27"/>
      <c r="B65" s="237"/>
      <c r="C65" s="237"/>
      <c r="D65" s="237"/>
      <c r="E65" s="237"/>
      <c r="F65" s="237"/>
      <c r="G65" s="237"/>
      <c r="H65" s="237"/>
    </row>
  </sheetData>
  <mergeCells count="15">
    <mergeCell ref="C35:H35"/>
    <mergeCell ref="D11:H14"/>
    <mergeCell ref="D16:H18"/>
    <mergeCell ref="D20:H20"/>
    <mergeCell ref="D22:H22"/>
    <mergeCell ref="D27:H27"/>
    <mergeCell ref="B55:B56"/>
    <mergeCell ref="C56:H56"/>
    <mergeCell ref="B63:H65"/>
    <mergeCell ref="C36:H36"/>
    <mergeCell ref="C45:H45"/>
    <mergeCell ref="B50:B53"/>
    <mergeCell ref="C51:H51"/>
    <mergeCell ref="C52:H52"/>
    <mergeCell ref="C53:H53"/>
  </mergeCells>
  <hyperlinks>
    <hyperlink ref="C5" location="Commercial!A1" display="Commercial" xr:uid="{ACD149CA-78DD-47A1-9AC3-3104A20939C2}"/>
    <hyperlink ref="C6" location="Industrial!A1" display="Industrial" xr:uid="{76B7A700-50BB-424C-B435-22997B5809F3}"/>
    <hyperlink ref="C7" location="Irrigation!A1" display="Irrigation" xr:uid="{93C8BF76-6841-479E-8BD3-5C9100D0FE19}"/>
    <hyperlink ref="C12" location="Commercial!A1" display="Commercial" xr:uid="{DD083EA6-569E-4209-BF79-20CF0090785D}"/>
    <hyperlink ref="C13" location="Industrial!A1" display="Industrial" xr:uid="{575F5037-F97A-43F3-A3A6-720CC9974416}"/>
    <hyperlink ref="C14" location="Irrigation!A1" display="Irrigation" xr:uid="{E3200481-AAE8-4983-89DC-18201EFDFD48}"/>
    <hyperlink ref="C17" location="Commercial!A160" display="Commercial" xr:uid="{1E25F742-2404-45DC-9139-F30C47A670AB}"/>
    <hyperlink ref="C18" location="Industrial!A99" display="Industrial" xr:uid="{A32F8787-3EBA-4A72-B36C-2EBDDCC61D3E}"/>
    <hyperlink ref="C19" location="Irrigation!A1" display="Irrigation" xr:uid="{D6D22D25-ECB8-4B3F-97C3-B16C15E5BEB9}"/>
  </hyperlink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AA82C-9A4F-4DF8-A1E2-E973CDA8F0E0}">
  <sheetPr>
    <tabColor theme="9"/>
  </sheetPr>
  <dimension ref="A1:AM287"/>
  <sheetViews>
    <sheetView zoomScale="70" zoomScaleNormal="70" workbookViewId="0">
      <pane xSplit="5" ySplit="4" topLeftCell="F5" activePane="bottomRight" state="frozen"/>
      <selection pane="topRight" activeCell="O149" sqref="O149"/>
      <selection pane="bottomLeft" activeCell="O149" sqref="O149"/>
      <selection pane="bottomRight" activeCell="H6" sqref="H6:H10"/>
    </sheetView>
  </sheetViews>
  <sheetFormatPr defaultColWidth="9.33203125" defaultRowHeight="14.4" outlineLevelCol="1" x14ac:dyDescent="0.3"/>
  <cols>
    <col min="2" max="2" width="23.5546875" customWidth="1" outlineLevel="1"/>
    <col min="3" max="3" width="26" customWidth="1" outlineLevel="1"/>
    <col min="4" max="4" width="7" customWidth="1" outlineLevel="1"/>
    <col min="5" max="5" width="48.33203125" customWidth="1"/>
    <col min="6" max="7" width="12.33203125" customWidth="1"/>
    <col min="8" max="8" width="10.33203125" customWidth="1"/>
    <col min="9" max="9" width="20.44140625" customWidth="1" outlineLevel="1"/>
    <col min="10" max="11" width="17.33203125" customWidth="1" outlineLevel="1"/>
    <col min="12" max="12" width="48.6640625" style="128" customWidth="1"/>
    <col min="13" max="14" width="9.5546875" customWidth="1"/>
    <col min="15" max="15" width="128.33203125" customWidth="1"/>
    <col min="16" max="16" width="7.33203125" customWidth="1"/>
    <col min="17" max="17" width="83.6640625" customWidth="1"/>
    <col min="18" max="18" width="49.33203125" customWidth="1"/>
  </cols>
  <sheetData>
    <row r="1" spans="1:20" ht="18" x14ac:dyDescent="0.3">
      <c r="A1" s="29" t="s">
        <v>57</v>
      </c>
      <c r="B1" s="30"/>
      <c r="C1" s="30"/>
      <c r="D1" s="31"/>
      <c r="E1" s="30"/>
      <c r="F1" s="31"/>
      <c r="G1" s="31"/>
      <c r="H1" s="31"/>
      <c r="I1" s="31"/>
      <c r="J1" s="31"/>
      <c r="K1" s="31"/>
      <c r="L1" s="32"/>
      <c r="M1" s="31"/>
      <c r="N1" s="31"/>
      <c r="O1" s="30"/>
      <c r="P1" s="31"/>
      <c r="Q1" s="33"/>
      <c r="R1" s="32"/>
    </row>
    <row r="2" spans="1:20" x14ac:dyDescent="0.3">
      <c r="A2" s="30" t="s">
        <v>58</v>
      </c>
      <c r="B2" s="30"/>
      <c r="C2" s="30"/>
      <c r="D2" s="31"/>
      <c r="E2" s="30"/>
      <c r="F2" s="34"/>
      <c r="G2" s="31"/>
      <c r="H2" s="31"/>
      <c r="I2" s="31"/>
      <c r="J2" s="31"/>
      <c r="K2" s="31"/>
      <c r="L2" s="32"/>
      <c r="M2" s="31"/>
      <c r="N2" s="31"/>
      <c r="O2" s="30"/>
      <c r="P2" s="31"/>
      <c r="Q2" s="33"/>
      <c r="R2" s="32"/>
      <c r="S2" s="31">
        <v>10</v>
      </c>
      <c r="T2" s="31">
        <v>8</v>
      </c>
    </row>
    <row r="3" spans="1:20" x14ac:dyDescent="0.3">
      <c r="A3" s="35"/>
      <c r="B3" s="35"/>
      <c r="C3" s="35"/>
      <c r="D3" s="36"/>
      <c r="E3" s="35"/>
      <c r="F3" s="36"/>
      <c r="G3" s="36"/>
      <c r="H3" s="36"/>
      <c r="I3" s="36"/>
      <c r="J3" s="36"/>
      <c r="K3" s="36"/>
      <c r="L3" s="37"/>
      <c r="M3" s="36"/>
      <c r="N3" s="36"/>
      <c r="O3" s="35"/>
      <c r="P3" s="36"/>
      <c r="Q3" s="259" t="s">
        <v>59</v>
      </c>
      <c r="R3" s="261" t="s">
        <v>60</v>
      </c>
      <c r="S3" s="36"/>
      <c r="T3" s="36"/>
    </row>
    <row r="4" spans="1:20" ht="116.25" customHeight="1" thickBot="1" x14ac:dyDescent="0.35">
      <c r="A4" s="38" t="s">
        <v>61</v>
      </c>
      <c r="B4" s="39" t="s">
        <v>62</v>
      </c>
      <c r="C4" s="38" t="s">
        <v>63</v>
      </c>
      <c r="D4" s="38" t="s">
        <v>64</v>
      </c>
      <c r="E4" s="38" t="s">
        <v>65</v>
      </c>
      <c r="F4" s="38" t="s">
        <v>66</v>
      </c>
      <c r="G4" s="38" t="s">
        <v>20</v>
      </c>
      <c r="H4" s="38" t="s">
        <v>67</v>
      </c>
      <c r="I4" s="38" t="s">
        <v>68</v>
      </c>
      <c r="J4" s="40" t="s">
        <v>69</v>
      </c>
      <c r="K4" s="41" t="s">
        <v>70</v>
      </c>
      <c r="L4" s="38" t="s">
        <v>71</v>
      </c>
      <c r="M4" s="38" t="s">
        <v>72</v>
      </c>
      <c r="N4" s="38" t="s">
        <v>73</v>
      </c>
      <c r="O4" s="39" t="s">
        <v>74</v>
      </c>
      <c r="P4" s="42" t="s">
        <v>75</v>
      </c>
      <c r="Q4" s="260"/>
      <c r="R4" s="261"/>
      <c r="S4" s="171" t="s">
        <v>76</v>
      </c>
      <c r="T4" s="171" t="s">
        <v>77</v>
      </c>
    </row>
    <row r="5" spans="1:20" ht="15" thickBot="1" x14ac:dyDescent="0.35">
      <c r="A5" s="43" t="s">
        <v>78</v>
      </c>
      <c r="B5" s="44"/>
      <c r="C5" s="44"/>
      <c r="D5" s="44"/>
      <c r="E5" s="44"/>
      <c r="F5" s="44"/>
      <c r="G5" s="44"/>
      <c r="H5" s="44"/>
      <c r="I5" s="44"/>
      <c r="J5" s="44"/>
      <c r="K5" s="44"/>
      <c r="L5" s="45"/>
      <c r="M5" s="44"/>
      <c r="N5" s="44"/>
      <c r="O5" s="44"/>
      <c r="P5" s="44"/>
      <c r="Q5" s="44"/>
      <c r="R5" s="46"/>
    </row>
    <row r="6" spans="1:20" x14ac:dyDescent="0.3">
      <c r="A6" s="47" t="s">
        <v>1406</v>
      </c>
      <c r="B6" s="47" t="s">
        <v>79</v>
      </c>
      <c r="C6" s="48" t="s">
        <v>80</v>
      </c>
      <c r="D6" s="49" t="s">
        <v>81</v>
      </c>
      <c r="E6" s="47" t="s">
        <v>82</v>
      </c>
      <c r="F6" s="49"/>
      <c r="G6" s="50"/>
      <c r="H6" s="252"/>
      <c r="I6" s="49" t="s">
        <v>83</v>
      </c>
      <c r="J6" s="51"/>
      <c r="K6" s="52">
        <v>2020</v>
      </c>
      <c r="L6" s="48" t="s">
        <v>82</v>
      </c>
      <c r="M6" s="252" t="s">
        <v>84</v>
      </c>
      <c r="N6" s="252" t="s">
        <v>84</v>
      </c>
      <c r="O6" s="255" t="s">
        <v>85</v>
      </c>
      <c r="P6" s="49" t="s">
        <v>86</v>
      </c>
      <c r="Q6" s="255"/>
      <c r="R6" s="255"/>
    </row>
    <row r="7" spans="1:20" x14ac:dyDescent="0.3">
      <c r="A7" s="54" t="s">
        <v>1406</v>
      </c>
      <c r="B7" s="54" t="s">
        <v>79</v>
      </c>
      <c r="C7" s="55" t="s">
        <v>80</v>
      </c>
      <c r="D7" s="56" t="s">
        <v>87</v>
      </c>
      <c r="E7" s="54" t="s">
        <v>88</v>
      </c>
      <c r="F7" s="56"/>
      <c r="G7" s="57"/>
      <c r="H7" s="253"/>
      <c r="I7" s="56" t="s">
        <v>89</v>
      </c>
      <c r="J7" s="58"/>
      <c r="K7" s="59"/>
      <c r="L7" s="55" t="s">
        <v>88</v>
      </c>
      <c r="M7" s="253"/>
      <c r="N7" s="253" t="s">
        <v>84</v>
      </c>
      <c r="O7" s="256"/>
      <c r="P7" s="56" t="s">
        <v>86</v>
      </c>
      <c r="Q7" s="256"/>
      <c r="R7" s="256"/>
    </row>
    <row r="8" spans="1:20" x14ac:dyDescent="0.3">
      <c r="A8" s="54" t="s">
        <v>1407</v>
      </c>
      <c r="B8" s="54" t="s">
        <v>79</v>
      </c>
      <c r="C8" s="55" t="s">
        <v>80</v>
      </c>
      <c r="D8" s="56" t="s">
        <v>90</v>
      </c>
      <c r="E8" s="54" t="s">
        <v>91</v>
      </c>
      <c r="F8" s="56"/>
      <c r="G8" s="57"/>
      <c r="H8" s="253"/>
      <c r="I8" s="56"/>
      <c r="J8" s="58"/>
      <c r="K8" s="59"/>
      <c r="L8" s="55" t="s">
        <v>91</v>
      </c>
      <c r="M8" s="253"/>
      <c r="N8" s="253" t="s">
        <v>84</v>
      </c>
      <c r="O8" s="256"/>
      <c r="P8" s="56" t="s">
        <v>92</v>
      </c>
      <c r="Q8" s="256"/>
      <c r="R8" s="256"/>
    </row>
    <row r="9" spans="1:20" x14ac:dyDescent="0.3">
      <c r="A9" s="54" t="s">
        <v>1408</v>
      </c>
      <c r="B9" s="54" t="s">
        <v>79</v>
      </c>
      <c r="C9" s="55" t="s">
        <v>80</v>
      </c>
      <c r="D9" s="56" t="s">
        <v>93</v>
      </c>
      <c r="E9" s="54" t="s">
        <v>94</v>
      </c>
      <c r="F9" s="56"/>
      <c r="G9" s="57"/>
      <c r="H9" s="253"/>
      <c r="I9" s="56"/>
      <c r="J9" s="58"/>
      <c r="K9" s="59"/>
      <c r="L9" s="55" t="s">
        <v>94</v>
      </c>
      <c r="M9" s="253"/>
      <c r="N9" s="253" t="s">
        <v>84</v>
      </c>
      <c r="O9" s="256"/>
      <c r="P9" s="56" t="s">
        <v>92</v>
      </c>
      <c r="Q9" s="256"/>
      <c r="R9" s="256"/>
    </row>
    <row r="10" spans="1:20" x14ac:dyDescent="0.3">
      <c r="A10" s="61" t="s">
        <v>1409</v>
      </c>
      <c r="B10" s="61" t="s">
        <v>79</v>
      </c>
      <c r="C10" s="62" t="s">
        <v>80</v>
      </c>
      <c r="D10" s="63" t="s">
        <v>95</v>
      </c>
      <c r="E10" s="61" t="s">
        <v>96</v>
      </c>
      <c r="F10" s="63"/>
      <c r="G10" s="64"/>
      <c r="H10" s="254"/>
      <c r="I10" s="63"/>
      <c r="J10" s="65"/>
      <c r="K10" s="66"/>
      <c r="L10" s="62" t="s">
        <v>96</v>
      </c>
      <c r="M10" s="254"/>
      <c r="N10" s="254" t="s">
        <v>84</v>
      </c>
      <c r="O10" s="257"/>
      <c r="P10" s="63" t="s">
        <v>92</v>
      </c>
      <c r="Q10" s="257"/>
      <c r="R10" s="257"/>
    </row>
    <row r="11" spans="1:20" x14ac:dyDescent="0.3">
      <c r="A11" s="67" t="s">
        <v>1406</v>
      </c>
      <c r="B11" s="67" t="s">
        <v>79</v>
      </c>
      <c r="C11" s="68" t="s">
        <v>97</v>
      </c>
      <c r="D11" s="69" t="s">
        <v>81</v>
      </c>
      <c r="E11" s="67" t="s">
        <v>98</v>
      </c>
      <c r="F11" s="69"/>
      <c r="G11" s="70"/>
      <c r="H11" s="246" t="s">
        <v>84</v>
      </c>
      <c r="I11" s="69" t="s">
        <v>83</v>
      </c>
      <c r="J11" s="71"/>
      <c r="K11" s="72">
        <v>2020</v>
      </c>
      <c r="L11" s="68" t="s">
        <v>98</v>
      </c>
      <c r="M11" s="246" t="s">
        <v>84</v>
      </c>
      <c r="N11" s="246" t="s">
        <v>309</v>
      </c>
      <c r="O11" s="249" t="s">
        <v>99</v>
      </c>
      <c r="P11" s="69" t="s">
        <v>86</v>
      </c>
      <c r="Q11" s="249"/>
      <c r="R11" s="249"/>
    </row>
    <row r="12" spans="1:20" x14ac:dyDescent="0.3">
      <c r="A12" s="74" t="s">
        <v>1406</v>
      </c>
      <c r="B12" s="74" t="s">
        <v>79</v>
      </c>
      <c r="C12" s="75" t="s">
        <v>97</v>
      </c>
      <c r="D12" s="76" t="s">
        <v>87</v>
      </c>
      <c r="E12" s="74" t="s">
        <v>100</v>
      </c>
      <c r="F12" s="76"/>
      <c r="G12" s="77"/>
      <c r="H12" s="247"/>
      <c r="I12" s="76" t="s">
        <v>89</v>
      </c>
      <c r="J12" s="78"/>
      <c r="K12" s="79"/>
      <c r="L12" s="75" t="s">
        <v>100</v>
      </c>
      <c r="M12" s="247"/>
      <c r="N12" s="247" t="s">
        <v>309</v>
      </c>
      <c r="O12" s="250"/>
      <c r="P12" s="76" t="s">
        <v>86</v>
      </c>
      <c r="Q12" s="250"/>
      <c r="R12" s="250"/>
    </row>
    <row r="13" spans="1:20" x14ac:dyDescent="0.3">
      <c r="A13" s="74" t="s">
        <v>1410</v>
      </c>
      <c r="B13" s="74" t="s">
        <v>79</v>
      </c>
      <c r="C13" s="75" t="s">
        <v>97</v>
      </c>
      <c r="D13" s="76" t="s">
        <v>90</v>
      </c>
      <c r="E13" s="74" t="s">
        <v>101</v>
      </c>
      <c r="F13" s="76"/>
      <c r="G13" s="77"/>
      <c r="H13" s="247"/>
      <c r="I13" s="76"/>
      <c r="J13" s="78"/>
      <c r="K13" s="79"/>
      <c r="L13" s="75" t="s">
        <v>101</v>
      </c>
      <c r="M13" s="247"/>
      <c r="N13" s="247" t="s">
        <v>309</v>
      </c>
      <c r="O13" s="250"/>
      <c r="P13" s="76" t="s">
        <v>92</v>
      </c>
      <c r="Q13" s="250"/>
      <c r="R13" s="250"/>
    </row>
    <row r="14" spans="1:20" x14ac:dyDescent="0.3">
      <c r="A14" s="74" t="s">
        <v>1411</v>
      </c>
      <c r="B14" s="74" t="s">
        <v>79</v>
      </c>
      <c r="C14" s="75" t="s">
        <v>97</v>
      </c>
      <c r="D14" s="76" t="s">
        <v>93</v>
      </c>
      <c r="E14" s="74" t="s">
        <v>102</v>
      </c>
      <c r="F14" s="76"/>
      <c r="G14" s="77"/>
      <c r="H14" s="247"/>
      <c r="I14" s="76"/>
      <c r="J14" s="78"/>
      <c r="K14" s="79"/>
      <c r="L14" s="75" t="s">
        <v>102</v>
      </c>
      <c r="M14" s="247"/>
      <c r="N14" s="247" t="s">
        <v>309</v>
      </c>
      <c r="O14" s="250"/>
      <c r="P14" s="76" t="s">
        <v>92</v>
      </c>
      <c r="Q14" s="250"/>
      <c r="R14" s="250"/>
    </row>
    <row r="15" spans="1:20" x14ac:dyDescent="0.3">
      <c r="A15" s="74" t="s">
        <v>1412</v>
      </c>
      <c r="B15" s="74" t="s">
        <v>79</v>
      </c>
      <c r="C15" s="75" t="s">
        <v>97</v>
      </c>
      <c r="D15" s="76" t="s">
        <v>95</v>
      </c>
      <c r="E15" s="74" t="s">
        <v>103</v>
      </c>
      <c r="F15" s="76"/>
      <c r="G15" s="77"/>
      <c r="H15" s="247"/>
      <c r="I15" s="76"/>
      <c r="J15" s="78"/>
      <c r="K15" s="79"/>
      <c r="L15" s="75" t="s">
        <v>103</v>
      </c>
      <c r="M15" s="247"/>
      <c r="N15" s="247" t="s">
        <v>309</v>
      </c>
      <c r="O15" s="250"/>
      <c r="P15" s="76" t="s">
        <v>92</v>
      </c>
      <c r="Q15" s="250"/>
      <c r="R15" s="250"/>
    </row>
    <row r="16" spans="1:20" x14ac:dyDescent="0.3">
      <c r="A16" s="74" t="s">
        <v>1413</v>
      </c>
      <c r="B16" s="74" t="s">
        <v>79</v>
      </c>
      <c r="C16" s="75" t="s">
        <v>97</v>
      </c>
      <c r="D16" s="76" t="s">
        <v>104</v>
      </c>
      <c r="E16" s="74" t="s">
        <v>105</v>
      </c>
      <c r="F16" s="76" t="s">
        <v>84</v>
      </c>
      <c r="G16" s="77"/>
      <c r="H16" s="247"/>
      <c r="I16" s="76"/>
      <c r="J16" s="78">
        <v>2030</v>
      </c>
      <c r="K16" s="79"/>
      <c r="L16" s="75" t="s">
        <v>105</v>
      </c>
      <c r="M16" s="247"/>
      <c r="N16" s="247" t="s">
        <v>309</v>
      </c>
      <c r="O16" s="250"/>
      <c r="P16" s="76" t="s">
        <v>92</v>
      </c>
      <c r="Q16" s="250"/>
      <c r="R16" s="250"/>
    </row>
    <row r="17" spans="1:19" x14ac:dyDescent="0.3">
      <c r="A17" s="80" t="s">
        <v>1414</v>
      </c>
      <c r="B17" s="80" t="s">
        <v>79</v>
      </c>
      <c r="C17" s="81" t="s">
        <v>97</v>
      </c>
      <c r="D17" s="82" t="s">
        <v>106</v>
      </c>
      <c r="E17" s="80" t="s">
        <v>107</v>
      </c>
      <c r="F17" s="82" t="s">
        <v>84</v>
      </c>
      <c r="G17" s="83"/>
      <c r="H17" s="248"/>
      <c r="I17" s="82"/>
      <c r="J17" s="84">
        <v>2040</v>
      </c>
      <c r="K17" s="85"/>
      <c r="L17" s="81" t="s">
        <v>107</v>
      </c>
      <c r="M17" s="248"/>
      <c r="N17" s="248" t="s">
        <v>309</v>
      </c>
      <c r="O17" s="251"/>
      <c r="P17" s="82" t="s">
        <v>92</v>
      </c>
      <c r="Q17" s="251"/>
      <c r="R17" s="251"/>
    </row>
    <row r="18" spans="1:19" x14ac:dyDescent="0.3">
      <c r="A18" s="47" t="s">
        <v>1406</v>
      </c>
      <c r="B18" s="47" t="s">
        <v>79</v>
      </c>
      <c r="C18" s="48" t="s">
        <v>108</v>
      </c>
      <c r="D18" s="49" t="s">
        <v>81</v>
      </c>
      <c r="E18" s="47" t="s">
        <v>109</v>
      </c>
      <c r="F18" s="49"/>
      <c r="G18" s="50"/>
      <c r="H18" s="252" t="s">
        <v>84</v>
      </c>
      <c r="I18" s="49" t="s">
        <v>83</v>
      </c>
      <c r="J18" s="51"/>
      <c r="K18" s="52">
        <v>2022</v>
      </c>
      <c r="L18" s="53" t="s">
        <v>110</v>
      </c>
      <c r="M18" s="252"/>
      <c r="N18" s="252" t="s">
        <v>84</v>
      </c>
      <c r="O18" s="255" t="s">
        <v>111</v>
      </c>
      <c r="P18" s="49" t="s">
        <v>86</v>
      </c>
      <c r="Q18" s="255"/>
      <c r="R18" s="255"/>
    </row>
    <row r="19" spans="1:19" x14ac:dyDescent="0.3">
      <c r="A19" s="54" t="s">
        <v>1406</v>
      </c>
      <c r="B19" s="54" t="s">
        <v>79</v>
      </c>
      <c r="C19" s="55" t="s">
        <v>108</v>
      </c>
      <c r="D19" s="56" t="s">
        <v>87</v>
      </c>
      <c r="E19" s="54" t="s">
        <v>112</v>
      </c>
      <c r="F19" s="56"/>
      <c r="G19" s="57"/>
      <c r="H19" s="253"/>
      <c r="I19" s="56" t="s">
        <v>113</v>
      </c>
      <c r="J19" s="58"/>
      <c r="K19" s="59"/>
      <c r="L19" s="60" t="s">
        <v>112</v>
      </c>
      <c r="M19" s="253"/>
      <c r="N19" s="253" t="s">
        <v>84</v>
      </c>
      <c r="O19" s="256"/>
      <c r="P19" s="56" t="s">
        <v>86</v>
      </c>
      <c r="Q19" s="256"/>
      <c r="R19" s="256"/>
    </row>
    <row r="20" spans="1:19" x14ac:dyDescent="0.3">
      <c r="A20" s="54" t="s">
        <v>1415</v>
      </c>
      <c r="B20" s="54" t="s">
        <v>79</v>
      </c>
      <c r="C20" s="55" t="s">
        <v>108</v>
      </c>
      <c r="D20" s="56" t="s">
        <v>90</v>
      </c>
      <c r="E20" s="54" t="s">
        <v>114</v>
      </c>
      <c r="F20" s="56"/>
      <c r="G20" s="57" t="s">
        <v>84</v>
      </c>
      <c r="H20" s="253"/>
      <c r="I20" s="56"/>
      <c r="J20" s="58"/>
      <c r="K20" s="59"/>
      <c r="L20" s="55" t="s">
        <v>115</v>
      </c>
      <c r="M20" s="253"/>
      <c r="N20" s="253" t="s">
        <v>84</v>
      </c>
      <c r="O20" s="256"/>
      <c r="P20" s="56" t="s">
        <v>92</v>
      </c>
      <c r="Q20" s="256"/>
      <c r="R20" s="256"/>
    </row>
    <row r="21" spans="1:19" x14ac:dyDescent="0.3">
      <c r="A21" s="54" t="s">
        <v>1416</v>
      </c>
      <c r="B21" s="54" t="s">
        <v>79</v>
      </c>
      <c r="C21" s="55" t="s">
        <v>108</v>
      </c>
      <c r="D21" s="56" t="s">
        <v>93</v>
      </c>
      <c r="E21" s="54" t="s">
        <v>115</v>
      </c>
      <c r="F21" s="56"/>
      <c r="G21" s="57"/>
      <c r="H21" s="253"/>
      <c r="I21" s="56"/>
      <c r="J21" s="58"/>
      <c r="K21" s="59"/>
      <c r="L21" s="55" t="s">
        <v>116</v>
      </c>
      <c r="M21" s="253"/>
      <c r="N21" s="253" t="s">
        <v>84</v>
      </c>
      <c r="O21" s="256"/>
      <c r="P21" s="56" t="s">
        <v>92</v>
      </c>
      <c r="Q21" s="256"/>
      <c r="R21" s="256"/>
    </row>
    <row r="22" spans="1:19" x14ac:dyDescent="0.3">
      <c r="A22" s="61" t="s">
        <v>1417</v>
      </c>
      <c r="B22" s="54" t="s">
        <v>79</v>
      </c>
      <c r="C22" s="55" t="s">
        <v>108</v>
      </c>
      <c r="D22" s="56" t="s">
        <v>95</v>
      </c>
      <c r="E22" s="55" t="s">
        <v>117</v>
      </c>
      <c r="F22" s="63" t="s">
        <v>84</v>
      </c>
      <c r="G22" s="64"/>
      <c r="H22" s="254"/>
      <c r="I22" s="63"/>
      <c r="J22" s="65"/>
      <c r="K22" s="66"/>
      <c r="L22" s="62"/>
      <c r="M22" s="254"/>
      <c r="N22" s="254" t="s">
        <v>84</v>
      </c>
      <c r="O22" s="257"/>
      <c r="P22" s="63" t="s">
        <v>92</v>
      </c>
      <c r="Q22" s="257"/>
      <c r="R22" s="257"/>
      <c r="S22" t="s">
        <v>84</v>
      </c>
    </row>
    <row r="23" spans="1:19" x14ac:dyDescent="0.3">
      <c r="A23" s="67" t="s">
        <v>1406</v>
      </c>
      <c r="B23" s="67" t="s">
        <v>79</v>
      </c>
      <c r="C23" s="68" t="s">
        <v>118</v>
      </c>
      <c r="D23" s="69" t="s">
        <v>81</v>
      </c>
      <c r="E23" s="67" t="s">
        <v>119</v>
      </c>
      <c r="F23" s="69"/>
      <c r="G23" s="70"/>
      <c r="H23" s="246"/>
      <c r="I23" s="69" t="s">
        <v>89</v>
      </c>
      <c r="J23" s="71"/>
      <c r="K23" s="72"/>
      <c r="L23" s="68" t="s">
        <v>119</v>
      </c>
      <c r="M23" s="246"/>
      <c r="N23" s="246" t="s">
        <v>84</v>
      </c>
      <c r="O23" s="249" t="s">
        <v>120</v>
      </c>
      <c r="P23" s="69" t="s">
        <v>86</v>
      </c>
      <c r="Q23" s="249"/>
      <c r="R23" s="249"/>
    </row>
    <row r="24" spans="1:19" x14ac:dyDescent="0.3">
      <c r="A24" s="74" t="s">
        <v>1418</v>
      </c>
      <c r="B24" s="74" t="s">
        <v>79</v>
      </c>
      <c r="C24" s="75" t="s">
        <v>118</v>
      </c>
      <c r="D24" s="76" t="s">
        <v>87</v>
      </c>
      <c r="E24" s="74" t="s">
        <v>121</v>
      </c>
      <c r="F24" s="76"/>
      <c r="G24" s="77"/>
      <c r="H24" s="247"/>
      <c r="I24" s="76"/>
      <c r="J24" s="78"/>
      <c r="K24" s="79"/>
      <c r="L24" s="75" t="s">
        <v>121</v>
      </c>
      <c r="M24" s="247"/>
      <c r="N24" s="247" t="s">
        <v>84</v>
      </c>
      <c r="O24" s="250"/>
      <c r="P24" s="76" t="s">
        <v>92</v>
      </c>
      <c r="Q24" s="250"/>
      <c r="R24" s="250"/>
    </row>
    <row r="25" spans="1:19" x14ac:dyDescent="0.3">
      <c r="A25" s="80" t="s">
        <v>1419</v>
      </c>
      <c r="B25" s="74" t="s">
        <v>79</v>
      </c>
      <c r="C25" s="75" t="s">
        <v>118</v>
      </c>
      <c r="D25" s="76" t="s">
        <v>90</v>
      </c>
      <c r="E25" s="74" t="s">
        <v>122</v>
      </c>
      <c r="F25" s="82"/>
      <c r="G25" s="83"/>
      <c r="H25" s="248"/>
      <c r="I25" s="82"/>
      <c r="J25" s="84"/>
      <c r="K25" s="85"/>
      <c r="L25" s="81" t="s">
        <v>122</v>
      </c>
      <c r="M25" s="248"/>
      <c r="N25" s="248" t="s">
        <v>84</v>
      </c>
      <c r="O25" s="251"/>
      <c r="P25" s="82" t="s">
        <v>92</v>
      </c>
      <c r="Q25" s="251"/>
      <c r="R25" s="251"/>
    </row>
    <row r="26" spans="1:19" x14ac:dyDescent="0.3">
      <c r="A26" s="47" t="s">
        <v>1406</v>
      </c>
      <c r="B26" s="47" t="s">
        <v>123</v>
      </c>
      <c r="C26" s="48" t="s">
        <v>124</v>
      </c>
      <c r="D26" s="49" t="s">
        <v>81</v>
      </c>
      <c r="E26" s="47" t="s">
        <v>125</v>
      </c>
      <c r="F26" s="49"/>
      <c r="G26" s="50"/>
      <c r="H26" s="252"/>
      <c r="I26" s="49" t="s">
        <v>89</v>
      </c>
      <c r="J26" s="51"/>
      <c r="K26" s="52"/>
      <c r="L26" s="48" t="s">
        <v>125</v>
      </c>
      <c r="M26" s="252" t="s">
        <v>84</v>
      </c>
      <c r="N26" s="252" t="s">
        <v>84</v>
      </c>
      <c r="O26" s="255" t="s">
        <v>126</v>
      </c>
      <c r="P26" s="49" t="s">
        <v>86</v>
      </c>
      <c r="Q26" s="255"/>
      <c r="R26" s="255"/>
    </row>
    <row r="27" spans="1:19" ht="18" customHeight="1" x14ac:dyDescent="0.3">
      <c r="A27" s="54" t="s">
        <v>1420</v>
      </c>
      <c r="B27" s="54" t="s">
        <v>123</v>
      </c>
      <c r="C27" s="55" t="s">
        <v>124</v>
      </c>
      <c r="D27" s="56" t="s">
        <v>87</v>
      </c>
      <c r="E27" s="54" t="s">
        <v>127</v>
      </c>
      <c r="F27" s="56"/>
      <c r="G27" s="57"/>
      <c r="H27" s="253"/>
      <c r="I27" s="56"/>
      <c r="J27" s="58"/>
      <c r="K27" s="59"/>
      <c r="L27" s="55" t="s">
        <v>127</v>
      </c>
      <c r="M27" s="253"/>
      <c r="N27" s="253" t="s">
        <v>84</v>
      </c>
      <c r="O27" s="256"/>
      <c r="P27" s="56" t="s">
        <v>92</v>
      </c>
      <c r="Q27" s="256"/>
      <c r="R27" s="256"/>
    </row>
    <row r="28" spans="1:19" ht="18" customHeight="1" x14ac:dyDescent="0.3">
      <c r="A28" s="61" t="s">
        <v>1421</v>
      </c>
      <c r="B28" s="54" t="s">
        <v>123</v>
      </c>
      <c r="C28" s="55" t="s">
        <v>124</v>
      </c>
      <c r="D28" s="56" t="s">
        <v>90</v>
      </c>
      <c r="E28" s="54" t="s">
        <v>128</v>
      </c>
      <c r="F28" s="63"/>
      <c r="G28" s="64"/>
      <c r="H28" s="254"/>
      <c r="I28" s="63"/>
      <c r="J28" s="65"/>
      <c r="K28" s="66"/>
      <c r="L28" s="62" t="s">
        <v>128</v>
      </c>
      <c r="M28" s="254"/>
      <c r="N28" s="254" t="s">
        <v>84</v>
      </c>
      <c r="O28" s="257"/>
      <c r="P28" s="63" t="s">
        <v>92</v>
      </c>
      <c r="Q28" s="257"/>
      <c r="R28" s="257"/>
    </row>
    <row r="29" spans="1:19" x14ac:dyDescent="0.3">
      <c r="A29" s="67" t="s">
        <v>1406</v>
      </c>
      <c r="B29" s="67" t="s">
        <v>123</v>
      </c>
      <c r="C29" s="68" t="s">
        <v>129</v>
      </c>
      <c r="D29" s="69" t="s">
        <v>81</v>
      </c>
      <c r="E29" s="67" t="s">
        <v>130</v>
      </c>
      <c r="F29" s="69"/>
      <c r="G29" s="70"/>
      <c r="H29" s="246" t="s">
        <v>84</v>
      </c>
      <c r="I29" s="69" t="s">
        <v>83</v>
      </c>
      <c r="J29" s="71"/>
      <c r="K29" s="72">
        <v>2022</v>
      </c>
      <c r="L29" s="73" t="s">
        <v>131</v>
      </c>
      <c r="M29" s="246" t="s">
        <v>84</v>
      </c>
      <c r="N29" s="246" t="s">
        <v>84</v>
      </c>
      <c r="O29" s="249" t="s">
        <v>132</v>
      </c>
      <c r="P29" s="69" t="s">
        <v>86</v>
      </c>
      <c r="Q29" s="249"/>
      <c r="R29" s="249"/>
    </row>
    <row r="30" spans="1:19" x14ac:dyDescent="0.3">
      <c r="A30" s="74"/>
      <c r="B30" s="74" t="s">
        <v>123</v>
      </c>
      <c r="C30" s="75" t="s">
        <v>129</v>
      </c>
      <c r="D30" s="76" t="s">
        <v>87</v>
      </c>
      <c r="E30" s="74" t="s">
        <v>133</v>
      </c>
      <c r="F30" s="76"/>
      <c r="G30" s="77"/>
      <c r="H30" s="247"/>
      <c r="I30" s="76" t="s">
        <v>113</v>
      </c>
      <c r="J30" s="78"/>
      <c r="K30" s="79"/>
      <c r="L30" s="86" t="s">
        <v>133</v>
      </c>
      <c r="M30" s="247"/>
      <c r="N30" s="247" t="s">
        <v>84</v>
      </c>
      <c r="O30" s="258"/>
      <c r="P30" s="76" t="s">
        <v>86</v>
      </c>
      <c r="Q30" s="258"/>
      <c r="R30" s="258"/>
    </row>
    <row r="31" spans="1:19" ht="18" customHeight="1" x14ac:dyDescent="0.3">
      <c r="A31" s="74" t="s">
        <v>1422</v>
      </c>
      <c r="B31" s="74" t="s">
        <v>123</v>
      </c>
      <c r="C31" s="75" t="s">
        <v>129</v>
      </c>
      <c r="D31" s="76" t="s">
        <v>90</v>
      </c>
      <c r="E31" s="74" t="s">
        <v>134</v>
      </c>
      <c r="F31" s="76"/>
      <c r="G31" s="77"/>
      <c r="H31" s="247"/>
      <c r="I31" s="76"/>
      <c r="J31" s="78"/>
      <c r="K31" s="79"/>
      <c r="L31" s="75" t="s">
        <v>134</v>
      </c>
      <c r="M31" s="247"/>
      <c r="N31" s="247" t="s">
        <v>84</v>
      </c>
      <c r="O31" s="250"/>
      <c r="P31" s="76" t="s">
        <v>92</v>
      </c>
      <c r="Q31" s="250"/>
      <c r="R31" s="250"/>
    </row>
    <row r="32" spans="1:19" ht="18" customHeight="1" x14ac:dyDescent="0.3">
      <c r="A32" s="74" t="s">
        <v>1423</v>
      </c>
      <c r="B32" s="74" t="s">
        <v>123</v>
      </c>
      <c r="C32" s="75" t="s">
        <v>129</v>
      </c>
      <c r="D32" s="76" t="s">
        <v>93</v>
      </c>
      <c r="E32" s="75" t="s">
        <v>135</v>
      </c>
      <c r="F32" s="76"/>
      <c r="G32" s="77"/>
      <c r="H32" s="247"/>
      <c r="I32" s="76"/>
      <c r="J32" s="78"/>
      <c r="K32" s="79"/>
      <c r="L32" s="75" t="s">
        <v>136</v>
      </c>
      <c r="M32" s="247"/>
      <c r="N32" s="247" t="s">
        <v>84</v>
      </c>
      <c r="O32" s="250"/>
      <c r="P32" s="76" t="s">
        <v>92</v>
      </c>
      <c r="Q32" s="250"/>
      <c r="R32" s="250"/>
    </row>
    <row r="33" spans="1:19" x14ac:dyDescent="0.3">
      <c r="A33" s="80" t="s">
        <v>1424</v>
      </c>
      <c r="B33" s="80" t="s">
        <v>123</v>
      </c>
      <c r="C33" s="81" t="s">
        <v>129</v>
      </c>
      <c r="D33" s="82" t="s">
        <v>95</v>
      </c>
      <c r="E33" s="81" t="s">
        <v>137</v>
      </c>
      <c r="F33" s="82" t="s">
        <v>84</v>
      </c>
      <c r="G33" s="83"/>
      <c r="H33" s="248"/>
      <c r="I33" s="82"/>
      <c r="J33" s="84"/>
      <c r="K33" s="85"/>
      <c r="L33" s="81" t="s">
        <v>138</v>
      </c>
      <c r="M33" s="248"/>
      <c r="N33" s="248" t="s">
        <v>84</v>
      </c>
      <c r="O33" s="251"/>
      <c r="P33" s="82" t="s">
        <v>92</v>
      </c>
      <c r="Q33" s="251"/>
      <c r="R33" s="251"/>
    </row>
    <row r="34" spans="1:19" x14ac:dyDescent="0.3">
      <c r="A34" s="47" t="s">
        <v>1406</v>
      </c>
      <c r="B34" s="47" t="s">
        <v>123</v>
      </c>
      <c r="C34" s="48" t="s">
        <v>139</v>
      </c>
      <c r="D34" s="49" t="s">
        <v>81</v>
      </c>
      <c r="E34" s="47" t="s">
        <v>140</v>
      </c>
      <c r="F34" s="49"/>
      <c r="G34" s="50"/>
      <c r="H34" s="252"/>
      <c r="I34" s="49" t="s">
        <v>89</v>
      </c>
      <c r="J34" s="51"/>
      <c r="K34" s="52"/>
      <c r="L34" s="48" t="s">
        <v>140</v>
      </c>
      <c r="M34" s="252"/>
      <c r="N34" s="252" t="s">
        <v>309</v>
      </c>
      <c r="O34" s="255" t="s">
        <v>141</v>
      </c>
      <c r="P34" s="49" t="s">
        <v>86</v>
      </c>
      <c r="Q34" s="255"/>
      <c r="R34" s="255"/>
    </row>
    <row r="35" spans="1:19" x14ac:dyDescent="0.3">
      <c r="A35" s="54" t="s">
        <v>1425</v>
      </c>
      <c r="B35" s="54" t="s">
        <v>123</v>
      </c>
      <c r="C35" s="55" t="s">
        <v>139</v>
      </c>
      <c r="D35" s="56" t="s">
        <v>87</v>
      </c>
      <c r="E35" s="54" t="s">
        <v>142</v>
      </c>
      <c r="F35" s="56"/>
      <c r="G35" s="57"/>
      <c r="H35" s="253"/>
      <c r="I35" s="56"/>
      <c r="J35" s="58"/>
      <c r="K35" s="59"/>
      <c r="L35" s="55" t="s">
        <v>142</v>
      </c>
      <c r="M35" s="253"/>
      <c r="N35" s="253" t="s">
        <v>309</v>
      </c>
      <c r="O35" s="256"/>
      <c r="P35" s="56" t="s">
        <v>92</v>
      </c>
      <c r="Q35" s="256"/>
      <c r="R35" s="256"/>
    </row>
    <row r="36" spans="1:19" x14ac:dyDescent="0.3">
      <c r="A36" s="54" t="s">
        <v>1426</v>
      </c>
      <c r="B36" s="54" t="s">
        <v>123</v>
      </c>
      <c r="C36" s="55" t="s">
        <v>139</v>
      </c>
      <c r="D36" s="56" t="s">
        <v>90</v>
      </c>
      <c r="E36" s="54" t="s">
        <v>143</v>
      </c>
      <c r="F36" s="56"/>
      <c r="G36" s="57"/>
      <c r="H36" s="253"/>
      <c r="I36" s="56"/>
      <c r="J36" s="58"/>
      <c r="K36" s="59"/>
      <c r="L36" s="55" t="s">
        <v>143</v>
      </c>
      <c r="M36" s="253"/>
      <c r="N36" s="253" t="s">
        <v>309</v>
      </c>
      <c r="O36" s="256"/>
      <c r="P36" s="56" t="s">
        <v>92</v>
      </c>
      <c r="Q36" s="256"/>
      <c r="R36" s="256"/>
    </row>
    <row r="37" spans="1:19" x14ac:dyDescent="0.3">
      <c r="A37" s="61" t="s">
        <v>1427</v>
      </c>
      <c r="B37" s="61" t="s">
        <v>123</v>
      </c>
      <c r="C37" s="62" t="s">
        <v>139</v>
      </c>
      <c r="D37" s="63" t="s">
        <v>93</v>
      </c>
      <c r="E37" s="61" t="s">
        <v>144</v>
      </c>
      <c r="F37" s="63" t="s">
        <v>84</v>
      </c>
      <c r="G37" s="64"/>
      <c r="H37" s="254"/>
      <c r="I37" s="63"/>
      <c r="J37" s="65">
        <v>2030</v>
      </c>
      <c r="K37" s="66"/>
      <c r="L37" s="62" t="s">
        <v>144</v>
      </c>
      <c r="M37" s="254"/>
      <c r="N37" s="254" t="s">
        <v>309</v>
      </c>
      <c r="O37" s="257"/>
      <c r="P37" s="63" t="s">
        <v>92</v>
      </c>
      <c r="Q37" s="257"/>
      <c r="R37" s="257"/>
    </row>
    <row r="38" spans="1:19" ht="28.8" x14ac:dyDescent="0.3">
      <c r="A38" s="87" t="s">
        <v>1406</v>
      </c>
      <c r="B38" s="87" t="s">
        <v>145</v>
      </c>
      <c r="C38" s="88" t="s">
        <v>146</v>
      </c>
      <c r="D38" s="89" t="s">
        <v>81</v>
      </c>
      <c r="E38" s="87" t="s">
        <v>147</v>
      </c>
      <c r="F38" s="89"/>
      <c r="G38" s="90"/>
      <c r="H38" s="89"/>
      <c r="I38" s="89" t="s">
        <v>89</v>
      </c>
      <c r="J38" s="91"/>
      <c r="K38" s="92"/>
      <c r="L38" s="88" t="s">
        <v>148</v>
      </c>
      <c r="M38" s="89"/>
      <c r="N38" s="89" t="s">
        <v>309</v>
      </c>
      <c r="O38" s="93" t="s">
        <v>149</v>
      </c>
      <c r="P38" s="89" t="s">
        <v>86</v>
      </c>
      <c r="Q38" s="93"/>
      <c r="R38" s="93"/>
      <c r="S38" t="s">
        <v>84</v>
      </c>
    </row>
    <row r="39" spans="1:19" x14ac:dyDescent="0.3">
      <c r="A39" s="94" t="s">
        <v>1406</v>
      </c>
      <c r="B39" s="94" t="s">
        <v>145</v>
      </c>
      <c r="C39" s="95" t="s">
        <v>150</v>
      </c>
      <c r="D39" s="96" t="s">
        <v>81</v>
      </c>
      <c r="E39" s="94" t="s">
        <v>147</v>
      </c>
      <c r="F39" s="96"/>
      <c r="G39" s="97"/>
      <c r="H39" s="96"/>
      <c r="I39" s="96" t="s">
        <v>89</v>
      </c>
      <c r="J39" s="98"/>
      <c r="K39" s="99"/>
      <c r="L39" s="95" t="s">
        <v>148</v>
      </c>
      <c r="M39" s="96"/>
      <c r="N39" s="96" t="s">
        <v>309</v>
      </c>
      <c r="O39" s="100" t="s">
        <v>151</v>
      </c>
      <c r="P39" s="96" t="s">
        <v>86</v>
      </c>
      <c r="Q39" s="100"/>
      <c r="R39" s="100"/>
      <c r="S39" t="s">
        <v>84</v>
      </c>
    </row>
    <row r="40" spans="1:19" x14ac:dyDescent="0.3">
      <c r="A40" s="74" t="s">
        <v>1406</v>
      </c>
      <c r="B40" s="74" t="s">
        <v>152</v>
      </c>
      <c r="C40" s="75" t="s">
        <v>152</v>
      </c>
      <c r="D40" s="76" t="s">
        <v>81</v>
      </c>
      <c r="E40" s="74" t="s">
        <v>153</v>
      </c>
      <c r="F40" s="76"/>
      <c r="G40" s="77"/>
      <c r="H40" s="246"/>
      <c r="I40" s="76" t="s">
        <v>89</v>
      </c>
      <c r="J40" s="78"/>
      <c r="K40" s="79"/>
      <c r="L40" s="75" t="s">
        <v>153</v>
      </c>
      <c r="M40" s="246"/>
      <c r="N40" s="246" t="s">
        <v>309</v>
      </c>
      <c r="O40" s="258" t="s">
        <v>154</v>
      </c>
      <c r="P40" s="76" t="s">
        <v>86</v>
      </c>
      <c r="Q40" s="258"/>
      <c r="R40" s="258"/>
    </row>
    <row r="41" spans="1:19" x14ac:dyDescent="0.3">
      <c r="A41" s="80" t="s">
        <v>1428</v>
      </c>
      <c r="B41" s="80" t="s">
        <v>152</v>
      </c>
      <c r="C41" s="81" t="s">
        <v>152</v>
      </c>
      <c r="D41" s="82" t="s">
        <v>87</v>
      </c>
      <c r="E41" s="80" t="s">
        <v>155</v>
      </c>
      <c r="F41" s="82"/>
      <c r="G41" s="83"/>
      <c r="H41" s="248"/>
      <c r="I41" s="82"/>
      <c r="J41" s="84"/>
      <c r="K41" s="85"/>
      <c r="L41" s="81" t="s">
        <v>155</v>
      </c>
      <c r="M41" s="248"/>
      <c r="N41" s="248" t="s">
        <v>309</v>
      </c>
      <c r="O41" s="251"/>
      <c r="P41" s="82" t="s">
        <v>92</v>
      </c>
      <c r="Q41" s="251"/>
      <c r="R41" s="251"/>
    </row>
    <row r="42" spans="1:19" x14ac:dyDescent="0.3">
      <c r="A42" s="47" t="s">
        <v>1406</v>
      </c>
      <c r="B42" s="47" t="s">
        <v>156</v>
      </c>
      <c r="C42" s="48" t="s">
        <v>157</v>
      </c>
      <c r="D42" s="49" t="s">
        <v>81</v>
      </c>
      <c r="E42" s="47" t="s">
        <v>158</v>
      </c>
      <c r="F42" s="49"/>
      <c r="G42" s="50"/>
      <c r="H42" s="252" t="s">
        <v>84</v>
      </c>
      <c r="I42" s="49" t="s">
        <v>89</v>
      </c>
      <c r="J42" s="51"/>
      <c r="K42" s="52"/>
      <c r="L42" s="48" t="s">
        <v>158</v>
      </c>
      <c r="M42" s="252"/>
      <c r="N42" s="252" t="s">
        <v>84</v>
      </c>
      <c r="O42" s="255" t="s">
        <v>159</v>
      </c>
      <c r="P42" s="49" t="s">
        <v>86</v>
      </c>
      <c r="Q42" s="255"/>
      <c r="R42" s="255"/>
    </row>
    <row r="43" spans="1:19" x14ac:dyDescent="0.3">
      <c r="A43" s="54" t="s">
        <v>1429</v>
      </c>
      <c r="B43" s="54" t="s">
        <v>156</v>
      </c>
      <c r="C43" s="55" t="s">
        <v>157</v>
      </c>
      <c r="D43" s="56" t="s">
        <v>87</v>
      </c>
      <c r="E43" s="54" t="s">
        <v>160</v>
      </c>
      <c r="F43" s="56"/>
      <c r="G43" s="57"/>
      <c r="H43" s="253"/>
      <c r="I43" s="56"/>
      <c r="J43" s="58"/>
      <c r="K43" s="59"/>
      <c r="L43" s="55" t="s">
        <v>160</v>
      </c>
      <c r="M43" s="253"/>
      <c r="N43" s="253" t="s">
        <v>84</v>
      </c>
      <c r="O43" s="256"/>
      <c r="P43" s="56" t="s">
        <v>92</v>
      </c>
      <c r="Q43" s="256"/>
      <c r="R43" s="256"/>
    </row>
    <row r="44" spans="1:19" x14ac:dyDescent="0.3">
      <c r="A44" s="54" t="s">
        <v>1430</v>
      </c>
      <c r="B44" s="54" t="s">
        <v>156</v>
      </c>
      <c r="C44" s="55" t="s">
        <v>157</v>
      </c>
      <c r="D44" s="56" t="s">
        <v>90</v>
      </c>
      <c r="E44" s="54" t="s">
        <v>161</v>
      </c>
      <c r="F44" s="56"/>
      <c r="G44" s="57"/>
      <c r="H44" s="253"/>
      <c r="I44" s="56"/>
      <c r="J44" s="58"/>
      <c r="K44" s="59"/>
      <c r="L44" s="55" t="s">
        <v>161</v>
      </c>
      <c r="M44" s="253"/>
      <c r="N44" s="253" t="s">
        <v>84</v>
      </c>
      <c r="O44" s="256"/>
      <c r="P44" s="56" t="s">
        <v>92</v>
      </c>
      <c r="Q44" s="256"/>
      <c r="R44" s="256"/>
    </row>
    <row r="45" spans="1:19" x14ac:dyDescent="0.3">
      <c r="A45" s="54" t="s">
        <v>1431</v>
      </c>
      <c r="B45" s="54" t="s">
        <v>156</v>
      </c>
      <c r="C45" s="55" t="s">
        <v>157</v>
      </c>
      <c r="D45" s="56" t="s">
        <v>93</v>
      </c>
      <c r="E45" s="54" t="s">
        <v>162</v>
      </c>
      <c r="F45" s="56"/>
      <c r="G45" s="57"/>
      <c r="H45" s="253"/>
      <c r="I45" s="56"/>
      <c r="J45" s="58"/>
      <c r="K45" s="59"/>
      <c r="L45" s="55" t="s">
        <v>162</v>
      </c>
      <c r="M45" s="253"/>
      <c r="N45" s="253" t="s">
        <v>84</v>
      </c>
      <c r="O45" s="256"/>
      <c r="P45" s="56" t="s">
        <v>92</v>
      </c>
      <c r="Q45" s="256"/>
      <c r="R45" s="256"/>
    </row>
    <row r="46" spans="1:19" x14ac:dyDescent="0.3">
      <c r="A46" s="61" t="s">
        <v>1432</v>
      </c>
      <c r="B46" s="61" t="s">
        <v>156</v>
      </c>
      <c r="C46" s="62" t="s">
        <v>157</v>
      </c>
      <c r="D46" s="63" t="s">
        <v>95</v>
      </c>
      <c r="E46" s="61" t="s">
        <v>163</v>
      </c>
      <c r="F46" s="63" t="s">
        <v>84</v>
      </c>
      <c r="G46" s="64"/>
      <c r="H46" s="254"/>
      <c r="I46" s="63"/>
      <c r="J46" s="65"/>
      <c r="K46" s="66"/>
      <c r="L46" s="62" t="s">
        <v>163</v>
      </c>
      <c r="M46" s="254"/>
      <c r="N46" s="254" t="s">
        <v>84</v>
      </c>
      <c r="O46" s="257"/>
      <c r="P46" s="63" t="s">
        <v>92</v>
      </c>
      <c r="Q46" s="257"/>
      <c r="R46" s="257"/>
    </row>
    <row r="47" spans="1:19" x14ac:dyDescent="0.3">
      <c r="A47" s="67" t="s">
        <v>1406</v>
      </c>
      <c r="B47" s="67" t="s">
        <v>164</v>
      </c>
      <c r="C47" s="68" t="s">
        <v>165</v>
      </c>
      <c r="D47" s="69" t="s">
        <v>81</v>
      </c>
      <c r="E47" s="67" t="s">
        <v>166</v>
      </c>
      <c r="F47" s="69"/>
      <c r="G47" s="70"/>
      <c r="H47" s="246"/>
      <c r="I47" s="69" t="s">
        <v>83</v>
      </c>
      <c r="J47" s="71"/>
      <c r="K47" s="72">
        <v>2022</v>
      </c>
      <c r="L47" s="68" t="s">
        <v>167</v>
      </c>
      <c r="M47" s="246" t="s">
        <v>84</v>
      </c>
      <c r="N47" s="246" t="s">
        <v>309</v>
      </c>
      <c r="O47" s="249" t="s">
        <v>168</v>
      </c>
      <c r="P47" s="69" t="s">
        <v>86</v>
      </c>
      <c r="Q47" s="249"/>
      <c r="R47" s="249"/>
    </row>
    <row r="48" spans="1:19" x14ac:dyDescent="0.3">
      <c r="A48" s="74" t="s">
        <v>1406</v>
      </c>
      <c r="B48" s="74" t="s">
        <v>164</v>
      </c>
      <c r="C48" s="75" t="s">
        <v>165</v>
      </c>
      <c r="D48" s="76" t="s">
        <v>87</v>
      </c>
      <c r="E48" s="74" t="s">
        <v>169</v>
      </c>
      <c r="F48" s="76"/>
      <c r="G48" s="77"/>
      <c r="H48" s="247"/>
      <c r="I48" s="76" t="s">
        <v>89</v>
      </c>
      <c r="J48" s="78"/>
      <c r="K48" s="79"/>
      <c r="L48" s="75" t="s">
        <v>169</v>
      </c>
      <c r="M48" s="247"/>
      <c r="N48" s="247" t="s">
        <v>309</v>
      </c>
      <c r="O48" s="258"/>
      <c r="P48" s="76" t="s">
        <v>86</v>
      </c>
      <c r="Q48" s="258"/>
      <c r="R48" s="258"/>
    </row>
    <row r="49" spans="1:18" x14ac:dyDescent="0.3">
      <c r="A49" s="74" t="s">
        <v>1406</v>
      </c>
      <c r="B49" s="74" t="s">
        <v>164</v>
      </c>
      <c r="C49" s="75" t="s">
        <v>165</v>
      </c>
      <c r="D49" s="76" t="s">
        <v>90</v>
      </c>
      <c r="E49" s="74" t="s">
        <v>170</v>
      </c>
      <c r="F49" s="76"/>
      <c r="G49" s="77"/>
      <c r="H49" s="247"/>
      <c r="I49" s="76" t="s">
        <v>89</v>
      </c>
      <c r="J49" s="78"/>
      <c r="K49" s="79"/>
      <c r="L49" s="75" t="s">
        <v>170</v>
      </c>
      <c r="M49" s="247"/>
      <c r="N49" s="247" t="s">
        <v>309</v>
      </c>
      <c r="O49" s="250"/>
      <c r="P49" s="76" t="s">
        <v>86</v>
      </c>
      <c r="Q49" s="250"/>
      <c r="R49" s="250"/>
    </row>
    <row r="50" spans="1:18" x14ac:dyDescent="0.3">
      <c r="A50" s="74" t="s">
        <v>1433</v>
      </c>
      <c r="B50" s="74" t="s">
        <v>164</v>
      </c>
      <c r="C50" s="75" t="s">
        <v>165</v>
      </c>
      <c r="D50" s="76" t="s">
        <v>93</v>
      </c>
      <c r="E50" s="74" t="s">
        <v>171</v>
      </c>
      <c r="F50" s="76"/>
      <c r="G50" s="77"/>
      <c r="H50" s="247"/>
      <c r="I50" s="76"/>
      <c r="J50" s="78"/>
      <c r="K50" s="79">
        <v>2024</v>
      </c>
      <c r="L50" s="75" t="s">
        <v>171</v>
      </c>
      <c r="M50" s="247"/>
      <c r="N50" s="247" t="s">
        <v>309</v>
      </c>
      <c r="O50" s="250"/>
      <c r="P50" s="76" t="s">
        <v>92</v>
      </c>
      <c r="Q50" s="250"/>
      <c r="R50" s="250"/>
    </row>
    <row r="51" spans="1:18" x14ac:dyDescent="0.3">
      <c r="A51" s="74" t="s">
        <v>1434</v>
      </c>
      <c r="B51" s="74" t="s">
        <v>164</v>
      </c>
      <c r="C51" s="75" t="s">
        <v>165</v>
      </c>
      <c r="D51" s="76" t="s">
        <v>95</v>
      </c>
      <c r="E51" s="74" t="s">
        <v>172</v>
      </c>
      <c r="F51" s="76"/>
      <c r="G51" s="77"/>
      <c r="H51" s="247"/>
      <c r="I51" s="76"/>
      <c r="J51" s="78">
        <v>2025</v>
      </c>
      <c r="K51" s="79">
        <v>2029</v>
      </c>
      <c r="L51" s="75" t="s">
        <v>172</v>
      </c>
      <c r="M51" s="247"/>
      <c r="N51" s="247" t="s">
        <v>309</v>
      </c>
      <c r="O51" s="250"/>
      <c r="P51" s="76" t="s">
        <v>92</v>
      </c>
      <c r="Q51" s="250"/>
      <c r="R51" s="250"/>
    </row>
    <row r="52" spans="1:18" x14ac:dyDescent="0.3">
      <c r="A52" s="74" t="s">
        <v>1435</v>
      </c>
      <c r="B52" s="74" t="s">
        <v>164</v>
      </c>
      <c r="C52" s="75" t="s">
        <v>165</v>
      </c>
      <c r="D52" s="76" t="s">
        <v>104</v>
      </c>
      <c r="E52" s="74" t="s">
        <v>173</v>
      </c>
      <c r="F52" s="76"/>
      <c r="G52" s="77"/>
      <c r="H52" s="247"/>
      <c r="I52" s="76"/>
      <c r="J52" s="78">
        <v>2030</v>
      </c>
      <c r="K52" s="79">
        <v>2034</v>
      </c>
      <c r="L52" s="75" t="s">
        <v>173</v>
      </c>
      <c r="M52" s="247"/>
      <c r="N52" s="247" t="s">
        <v>309</v>
      </c>
      <c r="O52" s="250"/>
      <c r="P52" s="76" t="s">
        <v>92</v>
      </c>
      <c r="Q52" s="250"/>
      <c r="R52" s="250"/>
    </row>
    <row r="53" spans="1:18" x14ac:dyDescent="0.3">
      <c r="A53" s="80" t="s">
        <v>1436</v>
      </c>
      <c r="B53" s="80" t="s">
        <v>164</v>
      </c>
      <c r="C53" s="81" t="s">
        <v>165</v>
      </c>
      <c r="D53" s="82" t="s">
        <v>106</v>
      </c>
      <c r="E53" s="80" t="s">
        <v>174</v>
      </c>
      <c r="F53" s="82" t="s">
        <v>84</v>
      </c>
      <c r="G53" s="83"/>
      <c r="H53" s="248"/>
      <c r="I53" s="82"/>
      <c r="J53" s="84">
        <v>2035</v>
      </c>
      <c r="K53" s="85"/>
      <c r="L53" s="81" t="s">
        <v>174</v>
      </c>
      <c r="M53" s="248"/>
      <c r="N53" s="248" t="s">
        <v>309</v>
      </c>
      <c r="O53" s="251"/>
      <c r="P53" s="82" t="s">
        <v>92</v>
      </c>
      <c r="Q53" s="251"/>
      <c r="R53" s="251"/>
    </row>
    <row r="54" spans="1:18" x14ac:dyDescent="0.3">
      <c r="A54" s="47" t="s">
        <v>1406</v>
      </c>
      <c r="B54" s="47" t="s">
        <v>164</v>
      </c>
      <c r="C54" s="48" t="s">
        <v>175</v>
      </c>
      <c r="D54" s="49" t="s">
        <v>81</v>
      </c>
      <c r="E54" s="47" t="s">
        <v>176</v>
      </c>
      <c r="F54" s="49"/>
      <c r="G54" s="50"/>
      <c r="H54" s="252"/>
      <c r="I54" s="49" t="s">
        <v>89</v>
      </c>
      <c r="J54" s="51"/>
      <c r="K54" s="52"/>
      <c r="L54" s="48" t="s">
        <v>176</v>
      </c>
      <c r="M54" s="252" t="s">
        <v>84</v>
      </c>
      <c r="N54" s="252" t="s">
        <v>309</v>
      </c>
      <c r="O54" s="255" t="s">
        <v>177</v>
      </c>
      <c r="P54" s="49" t="s">
        <v>86</v>
      </c>
      <c r="Q54" s="255"/>
      <c r="R54" s="255"/>
    </row>
    <row r="55" spans="1:18" x14ac:dyDescent="0.3">
      <c r="A55" s="54" t="s">
        <v>1406</v>
      </c>
      <c r="B55" s="54" t="s">
        <v>164</v>
      </c>
      <c r="C55" s="55" t="s">
        <v>175</v>
      </c>
      <c r="D55" s="56" t="s">
        <v>87</v>
      </c>
      <c r="E55" s="54" t="s">
        <v>178</v>
      </c>
      <c r="F55" s="56"/>
      <c r="G55" s="57"/>
      <c r="H55" s="253"/>
      <c r="I55" s="56" t="s">
        <v>89</v>
      </c>
      <c r="J55" s="58"/>
      <c r="K55" s="59"/>
      <c r="L55" s="55" t="s">
        <v>178</v>
      </c>
      <c r="M55" s="253"/>
      <c r="N55" s="253" t="s">
        <v>309</v>
      </c>
      <c r="O55" s="256"/>
      <c r="P55" s="56" t="s">
        <v>86</v>
      </c>
      <c r="Q55" s="256"/>
      <c r="R55" s="256"/>
    </row>
    <row r="56" spans="1:18" x14ac:dyDescent="0.3">
      <c r="A56" s="54" t="s">
        <v>1437</v>
      </c>
      <c r="B56" s="54" t="s">
        <v>164</v>
      </c>
      <c r="C56" s="55" t="s">
        <v>175</v>
      </c>
      <c r="D56" s="56" t="s">
        <v>90</v>
      </c>
      <c r="E56" s="54" t="s">
        <v>179</v>
      </c>
      <c r="F56" s="56"/>
      <c r="G56" s="57"/>
      <c r="H56" s="253"/>
      <c r="I56" s="56"/>
      <c r="J56" s="58"/>
      <c r="K56" s="59">
        <v>2024</v>
      </c>
      <c r="L56" s="55" t="s">
        <v>179</v>
      </c>
      <c r="M56" s="253"/>
      <c r="N56" s="253" t="s">
        <v>309</v>
      </c>
      <c r="O56" s="256"/>
      <c r="P56" s="56" t="s">
        <v>92</v>
      </c>
      <c r="Q56" s="256"/>
      <c r="R56" s="256"/>
    </row>
    <row r="57" spans="1:18" x14ac:dyDescent="0.3">
      <c r="A57" s="54" t="s">
        <v>1438</v>
      </c>
      <c r="B57" s="54" t="s">
        <v>164</v>
      </c>
      <c r="C57" s="55" t="s">
        <v>175</v>
      </c>
      <c r="D57" s="56" t="s">
        <v>93</v>
      </c>
      <c r="E57" s="54" t="s">
        <v>180</v>
      </c>
      <c r="F57" s="56"/>
      <c r="G57" s="57"/>
      <c r="H57" s="253"/>
      <c r="I57" s="56"/>
      <c r="J57" s="58">
        <v>2025</v>
      </c>
      <c r="K57" s="59">
        <v>2029</v>
      </c>
      <c r="L57" s="55" t="s">
        <v>180</v>
      </c>
      <c r="M57" s="253"/>
      <c r="N57" s="253" t="s">
        <v>309</v>
      </c>
      <c r="O57" s="256"/>
      <c r="P57" s="56" t="s">
        <v>92</v>
      </c>
      <c r="Q57" s="256"/>
      <c r="R57" s="256"/>
    </row>
    <row r="58" spans="1:18" x14ac:dyDescent="0.3">
      <c r="A58" s="54" t="s">
        <v>1439</v>
      </c>
      <c r="B58" s="54" t="s">
        <v>164</v>
      </c>
      <c r="C58" s="55" t="s">
        <v>175</v>
      </c>
      <c r="D58" s="56" t="s">
        <v>95</v>
      </c>
      <c r="E58" s="54" t="s">
        <v>181</v>
      </c>
      <c r="F58" s="56"/>
      <c r="G58" s="57"/>
      <c r="H58" s="253"/>
      <c r="I58" s="56"/>
      <c r="J58" s="58">
        <v>2030</v>
      </c>
      <c r="K58" s="59">
        <v>2034</v>
      </c>
      <c r="L58" s="55" t="s">
        <v>181</v>
      </c>
      <c r="M58" s="253"/>
      <c r="N58" s="253" t="s">
        <v>309</v>
      </c>
      <c r="O58" s="256"/>
      <c r="P58" s="56" t="s">
        <v>92</v>
      </c>
      <c r="Q58" s="256"/>
      <c r="R58" s="256"/>
    </row>
    <row r="59" spans="1:18" x14ac:dyDescent="0.3">
      <c r="A59" s="54" t="s">
        <v>1440</v>
      </c>
      <c r="B59" s="54" t="s">
        <v>164</v>
      </c>
      <c r="C59" s="55" t="s">
        <v>175</v>
      </c>
      <c r="D59" s="56" t="s">
        <v>104</v>
      </c>
      <c r="E59" s="54" t="s">
        <v>182</v>
      </c>
      <c r="F59" s="56" t="s">
        <v>84</v>
      </c>
      <c r="G59" s="64"/>
      <c r="H59" s="254"/>
      <c r="I59" s="56"/>
      <c r="J59" s="58">
        <v>2035</v>
      </c>
      <c r="K59" s="59"/>
      <c r="L59" s="55" t="s">
        <v>182</v>
      </c>
      <c r="M59" s="254"/>
      <c r="N59" s="254" t="s">
        <v>309</v>
      </c>
      <c r="O59" s="257"/>
      <c r="P59" s="56" t="s">
        <v>92</v>
      </c>
      <c r="Q59" s="257"/>
      <c r="R59" s="257"/>
    </row>
    <row r="60" spans="1:18" ht="28.8" x14ac:dyDescent="0.3">
      <c r="A60" s="67" t="s">
        <v>1406</v>
      </c>
      <c r="B60" s="67" t="s">
        <v>164</v>
      </c>
      <c r="C60" s="68" t="s">
        <v>183</v>
      </c>
      <c r="D60" s="69" t="s">
        <v>81</v>
      </c>
      <c r="E60" s="68" t="s">
        <v>184</v>
      </c>
      <c r="F60" s="69"/>
      <c r="G60" s="70"/>
      <c r="H60" s="246" t="s">
        <v>84</v>
      </c>
      <c r="I60" s="69" t="s">
        <v>89</v>
      </c>
      <c r="J60" s="71"/>
      <c r="K60" s="72"/>
      <c r="L60" s="73" t="s">
        <v>185</v>
      </c>
      <c r="M60" s="246" t="s">
        <v>84</v>
      </c>
      <c r="N60" s="246" t="s">
        <v>309</v>
      </c>
      <c r="O60" s="249" t="s">
        <v>186</v>
      </c>
      <c r="P60" s="69" t="s">
        <v>86</v>
      </c>
      <c r="Q60" s="249"/>
      <c r="R60" s="249"/>
    </row>
    <row r="61" spans="1:18" x14ac:dyDescent="0.3">
      <c r="A61" s="74" t="s">
        <v>1441</v>
      </c>
      <c r="B61" s="74" t="s">
        <v>164</v>
      </c>
      <c r="C61" s="75" t="s">
        <v>183</v>
      </c>
      <c r="D61" s="76" t="s">
        <v>87</v>
      </c>
      <c r="E61" s="74" t="s">
        <v>187</v>
      </c>
      <c r="F61" s="76"/>
      <c r="G61" s="77"/>
      <c r="H61" s="247"/>
      <c r="I61" s="76"/>
      <c r="J61" s="78"/>
      <c r="K61" s="79">
        <v>2024</v>
      </c>
      <c r="L61" s="75" t="s">
        <v>187</v>
      </c>
      <c r="M61" s="247"/>
      <c r="N61" s="247" t="s">
        <v>309</v>
      </c>
      <c r="O61" s="250"/>
      <c r="P61" s="76" t="s">
        <v>92</v>
      </c>
      <c r="Q61" s="250"/>
      <c r="R61" s="250"/>
    </row>
    <row r="62" spans="1:18" x14ac:dyDescent="0.3">
      <c r="A62" s="74" t="s">
        <v>1442</v>
      </c>
      <c r="B62" s="74" t="s">
        <v>164</v>
      </c>
      <c r="C62" s="75" t="s">
        <v>183</v>
      </c>
      <c r="D62" s="76" t="s">
        <v>90</v>
      </c>
      <c r="E62" s="74" t="s">
        <v>188</v>
      </c>
      <c r="F62" s="76"/>
      <c r="G62" s="77"/>
      <c r="H62" s="247"/>
      <c r="I62" s="76"/>
      <c r="J62" s="78"/>
      <c r="K62" s="79">
        <v>2024</v>
      </c>
      <c r="L62" s="75" t="s">
        <v>188</v>
      </c>
      <c r="M62" s="247"/>
      <c r="N62" s="247" t="s">
        <v>309</v>
      </c>
      <c r="O62" s="250"/>
      <c r="P62" s="76" t="s">
        <v>92</v>
      </c>
      <c r="Q62" s="250"/>
      <c r="R62" s="250"/>
    </row>
    <row r="63" spans="1:18" x14ac:dyDescent="0.3">
      <c r="A63" s="74" t="s">
        <v>1443</v>
      </c>
      <c r="B63" s="74" t="s">
        <v>164</v>
      </c>
      <c r="C63" s="75" t="s">
        <v>183</v>
      </c>
      <c r="D63" s="76" t="s">
        <v>93</v>
      </c>
      <c r="E63" s="74" t="s">
        <v>189</v>
      </c>
      <c r="F63" s="76"/>
      <c r="G63" s="77"/>
      <c r="H63" s="247"/>
      <c r="I63" s="76"/>
      <c r="J63" s="78">
        <v>2025</v>
      </c>
      <c r="K63" s="79">
        <v>2029</v>
      </c>
      <c r="L63" s="75" t="s">
        <v>189</v>
      </c>
      <c r="M63" s="247"/>
      <c r="N63" s="247" t="s">
        <v>309</v>
      </c>
      <c r="O63" s="250"/>
      <c r="P63" s="76" t="s">
        <v>92</v>
      </c>
      <c r="Q63" s="250"/>
      <c r="R63" s="250"/>
    </row>
    <row r="64" spans="1:18" x14ac:dyDescent="0.3">
      <c r="A64" s="74" t="s">
        <v>1444</v>
      </c>
      <c r="B64" s="74" t="s">
        <v>164</v>
      </c>
      <c r="C64" s="75" t="s">
        <v>183</v>
      </c>
      <c r="D64" s="76" t="s">
        <v>95</v>
      </c>
      <c r="E64" s="74" t="s">
        <v>190</v>
      </c>
      <c r="F64" s="76"/>
      <c r="G64" s="77"/>
      <c r="H64" s="247"/>
      <c r="I64" s="76"/>
      <c r="J64" s="78">
        <v>2025</v>
      </c>
      <c r="K64" s="79">
        <v>2029</v>
      </c>
      <c r="L64" s="75" t="s">
        <v>190</v>
      </c>
      <c r="M64" s="247"/>
      <c r="N64" s="247" t="s">
        <v>309</v>
      </c>
      <c r="O64" s="250"/>
      <c r="P64" s="76" t="s">
        <v>92</v>
      </c>
      <c r="Q64" s="250"/>
      <c r="R64" s="250"/>
    </row>
    <row r="65" spans="1:18" x14ac:dyDescent="0.3">
      <c r="A65" s="74" t="s">
        <v>1445</v>
      </c>
      <c r="B65" s="74" t="s">
        <v>164</v>
      </c>
      <c r="C65" s="75" t="s">
        <v>183</v>
      </c>
      <c r="D65" s="76" t="s">
        <v>104</v>
      </c>
      <c r="E65" s="74" t="s">
        <v>191</v>
      </c>
      <c r="F65" s="76"/>
      <c r="G65" s="77"/>
      <c r="H65" s="247"/>
      <c r="I65" s="76"/>
      <c r="J65" s="78">
        <v>2030</v>
      </c>
      <c r="K65" s="79">
        <v>2034</v>
      </c>
      <c r="L65" s="75" t="s">
        <v>191</v>
      </c>
      <c r="M65" s="247"/>
      <c r="N65" s="247" t="s">
        <v>309</v>
      </c>
      <c r="O65" s="250"/>
      <c r="P65" s="76" t="s">
        <v>92</v>
      </c>
      <c r="Q65" s="250"/>
      <c r="R65" s="250"/>
    </row>
    <row r="66" spans="1:18" x14ac:dyDescent="0.3">
      <c r="A66" s="74" t="s">
        <v>1446</v>
      </c>
      <c r="B66" s="74" t="s">
        <v>164</v>
      </c>
      <c r="C66" s="75" t="s">
        <v>183</v>
      </c>
      <c r="D66" s="76" t="s">
        <v>106</v>
      </c>
      <c r="E66" s="74" t="s">
        <v>192</v>
      </c>
      <c r="F66" s="76"/>
      <c r="G66" s="77"/>
      <c r="H66" s="247"/>
      <c r="I66" s="76"/>
      <c r="J66" s="78">
        <v>2030</v>
      </c>
      <c r="K66" s="79">
        <v>2034</v>
      </c>
      <c r="L66" s="75" t="s">
        <v>192</v>
      </c>
      <c r="M66" s="247"/>
      <c r="N66" s="247" t="s">
        <v>309</v>
      </c>
      <c r="O66" s="250"/>
      <c r="P66" s="76" t="s">
        <v>92</v>
      </c>
      <c r="Q66" s="250"/>
      <c r="R66" s="250"/>
    </row>
    <row r="67" spans="1:18" x14ac:dyDescent="0.3">
      <c r="A67" s="74" t="s">
        <v>1447</v>
      </c>
      <c r="B67" s="74" t="s">
        <v>164</v>
      </c>
      <c r="C67" s="75" t="s">
        <v>183</v>
      </c>
      <c r="D67" s="76" t="s">
        <v>193</v>
      </c>
      <c r="E67" s="74" t="s">
        <v>194</v>
      </c>
      <c r="F67" s="76" t="s">
        <v>84</v>
      </c>
      <c r="G67" s="77"/>
      <c r="H67" s="247"/>
      <c r="I67" s="76"/>
      <c r="J67" s="78">
        <v>2035</v>
      </c>
      <c r="K67" s="79"/>
      <c r="L67" s="75" t="s">
        <v>194</v>
      </c>
      <c r="M67" s="247"/>
      <c r="N67" s="247" t="s">
        <v>309</v>
      </c>
      <c r="O67" s="250"/>
      <c r="P67" s="76" t="s">
        <v>92</v>
      </c>
      <c r="Q67" s="250"/>
      <c r="R67" s="250"/>
    </row>
    <row r="68" spans="1:18" x14ac:dyDescent="0.3">
      <c r="A68" s="80" t="s">
        <v>1448</v>
      </c>
      <c r="B68" s="80" t="s">
        <v>164</v>
      </c>
      <c r="C68" s="81" t="s">
        <v>183</v>
      </c>
      <c r="D68" s="82" t="s">
        <v>195</v>
      </c>
      <c r="E68" s="80" t="s">
        <v>196</v>
      </c>
      <c r="F68" s="82" t="s">
        <v>84</v>
      </c>
      <c r="G68" s="83"/>
      <c r="H68" s="248"/>
      <c r="I68" s="82"/>
      <c r="J68" s="84">
        <v>2035</v>
      </c>
      <c r="K68" s="85"/>
      <c r="L68" s="81" t="s">
        <v>196</v>
      </c>
      <c r="M68" s="248"/>
      <c r="N68" s="248" t="s">
        <v>309</v>
      </c>
      <c r="O68" s="251"/>
      <c r="P68" s="82" t="s">
        <v>92</v>
      </c>
      <c r="Q68" s="251"/>
      <c r="R68" s="251"/>
    </row>
    <row r="69" spans="1:18" x14ac:dyDescent="0.3">
      <c r="A69" s="47" t="s">
        <v>1406</v>
      </c>
      <c r="B69" s="47" t="s">
        <v>164</v>
      </c>
      <c r="C69" s="48" t="s">
        <v>197</v>
      </c>
      <c r="D69" s="49" t="s">
        <v>81</v>
      </c>
      <c r="E69" s="47" t="s">
        <v>198</v>
      </c>
      <c r="F69" s="49"/>
      <c r="G69" s="50"/>
      <c r="H69" s="252" t="s">
        <v>84</v>
      </c>
      <c r="I69" s="49" t="s">
        <v>89</v>
      </c>
      <c r="J69" s="51"/>
      <c r="K69" s="52"/>
      <c r="L69" s="48" t="s">
        <v>198</v>
      </c>
      <c r="M69" s="252" t="s">
        <v>84</v>
      </c>
      <c r="N69" s="252" t="s">
        <v>309</v>
      </c>
      <c r="O69" s="255" t="s">
        <v>199</v>
      </c>
      <c r="P69" s="49" t="s">
        <v>86</v>
      </c>
      <c r="Q69" s="255"/>
      <c r="R69" s="255"/>
    </row>
    <row r="70" spans="1:18" x14ac:dyDescent="0.3">
      <c r="A70" s="54" t="s">
        <v>1449</v>
      </c>
      <c r="B70" s="54" t="s">
        <v>164</v>
      </c>
      <c r="C70" s="55" t="s">
        <v>197</v>
      </c>
      <c r="D70" s="56" t="s">
        <v>87</v>
      </c>
      <c r="E70" s="54" t="s">
        <v>200</v>
      </c>
      <c r="F70" s="56"/>
      <c r="G70" s="57"/>
      <c r="H70" s="253"/>
      <c r="I70" s="56" t="s">
        <v>89</v>
      </c>
      <c r="J70" s="58"/>
      <c r="K70" s="59"/>
      <c r="L70" s="55" t="s">
        <v>200</v>
      </c>
      <c r="M70" s="253"/>
      <c r="N70" s="253" t="s">
        <v>309</v>
      </c>
      <c r="O70" s="256"/>
      <c r="P70" s="56" t="s">
        <v>92</v>
      </c>
      <c r="Q70" s="256"/>
      <c r="R70" s="256"/>
    </row>
    <row r="71" spans="1:18" x14ac:dyDescent="0.3">
      <c r="A71" s="54" t="s">
        <v>1450</v>
      </c>
      <c r="B71" s="54" t="s">
        <v>164</v>
      </c>
      <c r="C71" s="55" t="s">
        <v>197</v>
      </c>
      <c r="D71" s="56" t="s">
        <v>90</v>
      </c>
      <c r="E71" s="54" t="s">
        <v>201</v>
      </c>
      <c r="F71" s="56"/>
      <c r="G71" s="57"/>
      <c r="H71" s="253"/>
      <c r="I71" s="56"/>
      <c r="J71" s="58"/>
      <c r="K71" s="59">
        <v>2024</v>
      </c>
      <c r="L71" s="55" t="s">
        <v>201</v>
      </c>
      <c r="M71" s="253"/>
      <c r="N71" s="253" t="s">
        <v>309</v>
      </c>
      <c r="O71" s="256"/>
      <c r="P71" s="56" t="s">
        <v>92</v>
      </c>
      <c r="Q71" s="256"/>
      <c r="R71" s="256"/>
    </row>
    <row r="72" spans="1:18" x14ac:dyDescent="0.3">
      <c r="A72" s="54" t="s">
        <v>1451</v>
      </c>
      <c r="B72" s="54" t="s">
        <v>164</v>
      </c>
      <c r="C72" s="55" t="s">
        <v>197</v>
      </c>
      <c r="D72" s="56" t="s">
        <v>93</v>
      </c>
      <c r="E72" s="54" t="s">
        <v>202</v>
      </c>
      <c r="F72" s="56"/>
      <c r="G72" s="57"/>
      <c r="H72" s="253"/>
      <c r="I72" s="56"/>
      <c r="J72" s="58"/>
      <c r="K72" s="59">
        <v>2024</v>
      </c>
      <c r="L72" s="55" t="s">
        <v>202</v>
      </c>
      <c r="M72" s="253"/>
      <c r="N72" s="253" t="s">
        <v>309</v>
      </c>
      <c r="O72" s="256"/>
      <c r="P72" s="56" t="s">
        <v>92</v>
      </c>
      <c r="Q72" s="256"/>
      <c r="R72" s="256"/>
    </row>
    <row r="73" spans="1:18" x14ac:dyDescent="0.3">
      <c r="A73" s="54" t="s">
        <v>1452</v>
      </c>
      <c r="B73" s="54" t="s">
        <v>164</v>
      </c>
      <c r="C73" s="55" t="s">
        <v>197</v>
      </c>
      <c r="D73" s="56" t="s">
        <v>95</v>
      </c>
      <c r="E73" s="54" t="s">
        <v>203</v>
      </c>
      <c r="F73" s="56"/>
      <c r="G73" s="57"/>
      <c r="H73" s="253"/>
      <c r="I73" s="56"/>
      <c r="J73" s="58">
        <v>2025</v>
      </c>
      <c r="K73" s="59">
        <v>2029</v>
      </c>
      <c r="L73" s="55" t="s">
        <v>203</v>
      </c>
      <c r="M73" s="253"/>
      <c r="N73" s="253" t="s">
        <v>309</v>
      </c>
      <c r="O73" s="256"/>
      <c r="P73" s="56" t="s">
        <v>92</v>
      </c>
      <c r="Q73" s="256"/>
      <c r="R73" s="256"/>
    </row>
    <row r="74" spans="1:18" x14ac:dyDescent="0.3">
      <c r="A74" s="54" t="s">
        <v>1453</v>
      </c>
      <c r="B74" s="54" t="s">
        <v>164</v>
      </c>
      <c r="C74" s="55" t="s">
        <v>197</v>
      </c>
      <c r="D74" s="56" t="s">
        <v>104</v>
      </c>
      <c r="E74" s="54" t="s">
        <v>204</v>
      </c>
      <c r="F74" s="56"/>
      <c r="G74" s="57"/>
      <c r="H74" s="253"/>
      <c r="I74" s="56"/>
      <c r="J74" s="58">
        <v>2025</v>
      </c>
      <c r="K74" s="59">
        <v>2029</v>
      </c>
      <c r="L74" s="55" t="s">
        <v>204</v>
      </c>
      <c r="M74" s="253"/>
      <c r="N74" s="253" t="s">
        <v>309</v>
      </c>
      <c r="O74" s="256"/>
      <c r="P74" s="56" t="s">
        <v>92</v>
      </c>
      <c r="Q74" s="256"/>
      <c r="R74" s="256"/>
    </row>
    <row r="75" spans="1:18" x14ac:dyDescent="0.3">
      <c r="A75" s="54" t="s">
        <v>1454</v>
      </c>
      <c r="B75" s="54" t="s">
        <v>164</v>
      </c>
      <c r="C75" s="55" t="s">
        <v>197</v>
      </c>
      <c r="D75" s="56" t="s">
        <v>106</v>
      </c>
      <c r="E75" s="54" t="s">
        <v>205</v>
      </c>
      <c r="F75" s="56"/>
      <c r="G75" s="57"/>
      <c r="H75" s="253"/>
      <c r="I75" s="56"/>
      <c r="J75" s="58">
        <v>2030</v>
      </c>
      <c r="K75" s="59">
        <v>2034</v>
      </c>
      <c r="L75" s="55" t="s">
        <v>205</v>
      </c>
      <c r="M75" s="253"/>
      <c r="N75" s="253" t="s">
        <v>309</v>
      </c>
      <c r="O75" s="256"/>
      <c r="P75" s="56" t="s">
        <v>92</v>
      </c>
      <c r="Q75" s="256"/>
      <c r="R75" s="256"/>
    </row>
    <row r="76" spans="1:18" x14ac:dyDescent="0.3">
      <c r="A76" s="54" t="s">
        <v>1455</v>
      </c>
      <c r="B76" s="54" t="s">
        <v>164</v>
      </c>
      <c r="C76" s="55" t="s">
        <v>197</v>
      </c>
      <c r="D76" s="56" t="s">
        <v>193</v>
      </c>
      <c r="E76" s="54" t="s">
        <v>206</v>
      </c>
      <c r="F76" s="56"/>
      <c r="G76" s="57"/>
      <c r="H76" s="253"/>
      <c r="I76" s="56"/>
      <c r="J76" s="58">
        <v>2030</v>
      </c>
      <c r="K76" s="59">
        <v>2034</v>
      </c>
      <c r="L76" s="55" t="s">
        <v>206</v>
      </c>
      <c r="M76" s="253"/>
      <c r="N76" s="253" t="s">
        <v>309</v>
      </c>
      <c r="O76" s="256"/>
      <c r="P76" s="56" t="s">
        <v>92</v>
      </c>
      <c r="Q76" s="256"/>
      <c r="R76" s="256"/>
    </row>
    <row r="77" spans="1:18" x14ac:dyDescent="0.3">
      <c r="A77" s="54" t="s">
        <v>1456</v>
      </c>
      <c r="B77" s="54" t="s">
        <v>164</v>
      </c>
      <c r="C77" s="55" t="s">
        <v>197</v>
      </c>
      <c r="D77" s="56" t="s">
        <v>195</v>
      </c>
      <c r="E77" s="54" t="s">
        <v>207</v>
      </c>
      <c r="F77" s="56" t="s">
        <v>84</v>
      </c>
      <c r="G77" s="57"/>
      <c r="H77" s="253"/>
      <c r="I77" s="56"/>
      <c r="J77" s="58">
        <v>2035</v>
      </c>
      <c r="K77" s="59"/>
      <c r="L77" s="55" t="s">
        <v>207</v>
      </c>
      <c r="M77" s="253"/>
      <c r="N77" s="253" t="s">
        <v>309</v>
      </c>
      <c r="O77" s="256"/>
      <c r="P77" s="56" t="s">
        <v>92</v>
      </c>
      <c r="Q77" s="256"/>
      <c r="R77" s="256"/>
    </row>
    <row r="78" spans="1:18" x14ac:dyDescent="0.3">
      <c r="A78" s="54" t="s">
        <v>1457</v>
      </c>
      <c r="B78" s="54" t="s">
        <v>164</v>
      </c>
      <c r="C78" s="55" t="s">
        <v>197</v>
      </c>
      <c r="D78" s="56" t="s">
        <v>208</v>
      </c>
      <c r="E78" s="54" t="s">
        <v>209</v>
      </c>
      <c r="F78" s="56" t="s">
        <v>84</v>
      </c>
      <c r="G78" s="57"/>
      <c r="H78" s="254"/>
      <c r="I78" s="56"/>
      <c r="J78" s="58">
        <v>2035</v>
      </c>
      <c r="K78" s="59"/>
      <c r="L78" s="55" t="s">
        <v>209</v>
      </c>
      <c r="M78" s="254"/>
      <c r="N78" s="254" t="s">
        <v>309</v>
      </c>
      <c r="O78" s="256"/>
      <c r="P78" s="56" t="s">
        <v>92</v>
      </c>
      <c r="Q78" s="256"/>
      <c r="R78" s="256"/>
    </row>
    <row r="79" spans="1:18" x14ac:dyDescent="0.3">
      <c r="A79" s="67" t="s">
        <v>1406</v>
      </c>
      <c r="B79" s="67" t="s">
        <v>164</v>
      </c>
      <c r="C79" s="68" t="s">
        <v>165</v>
      </c>
      <c r="D79" s="69" t="s">
        <v>81</v>
      </c>
      <c r="E79" s="68" t="s">
        <v>210</v>
      </c>
      <c r="F79" s="69"/>
      <c r="G79" s="70"/>
      <c r="H79" s="246"/>
      <c r="I79" s="69" t="s">
        <v>83</v>
      </c>
      <c r="J79" s="71"/>
      <c r="K79" s="72">
        <v>2022</v>
      </c>
      <c r="L79" s="68" t="s">
        <v>211</v>
      </c>
      <c r="M79" s="246" t="s">
        <v>84</v>
      </c>
      <c r="N79" s="246" t="s">
        <v>309</v>
      </c>
      <c r="O79" s="249" t="s">
        <v>168</v>
      </c>
      <c r="P79" s="69" t="s">
        <v>86</v>
      </c>
      <c r="Q79" s="249"/>
      <c r="R79" s="249"/>
    </row>
    <row r="80" spans="1:18" x14ac:dyDescent="0.3">
      <c r="A80" s="74" t="s">
        <v>1406</v>
      </c>
      <c r="B80" s="74" t="s">
        <v>164</v>
      </c>
      <c r="C80" s="75" t="s">
        <v>165</v>
      </c>
      <c r="D80" s="76" t="s">
        <v>87</v>
      </c>
      <c r="E80" s="75" t="s">
        <v>169</v>
      </c>
      <c r="F80" s="76"/>
      <c r="G80" s="77"/>
      <c r="H80" s="247"/>
      <c r="I80" s="76" t="s">
        <v>89</v>
      </c>
      <c r="J80" s="78"/>
      <c r="K80" s="79"/>
      <c r="L80" s="75" t="s">
        <v>169</v>
      </c>
      <c r="M80" s="247"/>
      <c r="N80" s="247" t="s">
        <v>309</v>
      </c>
      <c r="O80" s="258"/>
      <c r="P80" s="76" t="s">
        <v>86</v>
      </c>
      <c r="Q80" s="258"/>
      <c r="R80" s="258"/>
    </row>
    <row r="81" spans="1:19" x14ac:dyDescent="0.3">
      <c r="A81" s="74" t="s">
        <v>1406</v>
      </c>
      <c r="B81" s="74" t="s">
        <v>212</v>
      </c>
      <c r="C81" s="75" t="s">
        <v>165</v>
      </c>
      <c r="D81" s="76" t="s">
        <v>90</v>
      </c>
      <c r="E81" s="74" t="s">
        <v>213</v>
      </c>
      <c r="F81" s="76"/>
      <c r="G81" s="77"/>
      <c r="H81" s="247"/>
      <c r="I81" s="76" t="s">
        <v>89</v>
      </c>
      <c r="J81" s="78"/>
      <c r="K81" s="79"/>
      <c r="L81" s="75" t="s">
        <v>213</v>
      </c>
      <c r="M81" s="247"/>
      <c r="N81" s="247" t="s">
        <v>309</v>
      </c>
      <c r="O81" s="250"/>
      <c r="P81" s="76" t="s">
        <v>86</v>
      </c>
      <c r="Q81" s="250"/>
      <c r="R81" s="250"/>
    </row>
    <row r="82" spans="1:19" x14ac:dyDescent="0.3">
      <c r="A82" s="74" t="s">
        <v>1458</v>
      </c>
      <c r="B82" s="74" t="s">
        <v>212</v>
      </c>
      <c r="C82" s="75" t="s">
        <v>165</v>
      </c>
      <c r="D82" s="76" t="s">
        <v>93</v>
      </c>
      <c r="E82" s="74" t="s">
        <v>214</v>
      </c>
      <c r="F82" s="76"/>
      <c r="G82" s="77"/>
      <c r="H82" s="247"/>
      <c r="I82" s="76"/>
      <c r="J82" s="78"/>
      <c r="K82" s="79">
        <v>2024</v>
      </c>
      <c r="L82" s="75" t="s">
        <v>214</v>
      </c>
      <c r="M82" s="247"/>
      <c r="N82" s="247" t="s">
        <v>309</v>
      </c>
      <c r="O82" s="250"/>
      <c r="P82" s="76" t="s">
        <v>92</v>
      </c>
      <c r="Q82" s="250"/>
      <c r="R82" s="250"/>
    </row>
    <row r="83" spans="1:19" x14ac:dyDescent="0.3">
      <c r="A83" s="74" t="s">
        <v>1459</v>
      </c>
      <c r="B83" s="74" t="s">
        <v>212</v>
      </c>
      <c r="C83" s="75" t="s">
        <v>165</v>
      </c>
      <c r="D83" s="76" t="s">
        <v>95</v>
      </c>
      <c r="E83" s="74" t="s">
        <v>215</v>
      </c>
      <c r="F83" s="76"/>
      <c r="G83" s="77"/>
      <c r="H83" s="247"/>
      <c r="I83" s="76"/>
      <c r="J83" s="78">
        <v>2025</v>
      </c>
      <c r="K83" s="79">
        <v>2029</v>
      </c>
      <c r="L83" s="75" t="s">
        <v>215</v>
      </c>
      <c r="M83" s="247"/>
      <c r="N83" s="247" t="s">
        <v>309</v>
      </c>
      <c r="O83" s="250"/>
      <c r="P83" s="76" t="s">
        <v>92</v>
      </c>
      <c r="Q83" s="250"/>
      <c r="R83" s="250"/>
    </row>
    <row r="84" spans="1:19" x14ac:dyDescent="0.3">
      <c r="A84" s="74" t="s">
        <v>1460</v>
      </c>
      <c r="B84" s="74" t="s">
        <v>212</v>
      </c>
      <c r="C84" s="75" t="s">
        <v>165</v>
      </c>
      <c r="D84" s="76" t="s">
        <v>104</v>
      </c>
      <c r="E84" s="74" t="s">
        <v>216</v>
      </c>
      <c r="F84" s="76"/>
      <c r="G84" s="77"/>
      <c r="H84" s="247"/>
      <c r="I84" s="76"/>
      <c r="J84" s="78">
        <v>2030</v>
      </c>
      <c r="K84" s="79">
        <v>2034</v>
      </c>
      <c r="L84" s="75" t="s">
        <v>216</v>
      </c>
      <c r="M84" s="247"/>
      <c r="N84" s="247" t="s">
        <v>309</v>
      </c>
      <c r="O84" s="250"/>
      <c r="P84" s="76" t="s">
        <v>92</v>
      </c>
      <c r="Q84" s="250"/>
      <c r="R84" s="250"/>
    </row>
    <row r="85" spans="1:19" x14ac:dyDescent="0.3">
      <c r="A85" s="74" t="s">
        <v>1461</v>
      </c>
      <c r="B85" s="74" t="s">
        <v>212</v>
      </c>
      <c r="C85" s="75" t="s">
        <v>165</v>
      </c>
      <c r="D85" s="76" t="s">
        <v>106</v>
      </c>
      <c r="E85" s="74" t="s">
        <v>217</v>
      </c>
      <c r="F85" s="76" t="s">
        <v>84</v>
      </c>
      <c r="G85" s="83"/>
      <c r="H85" s="248"/>
      <c r="I85" s="76"/>
      <c r="J85" s="78">
        <v>2035</v>
      </c>
      <c r="K85" s="79"/>
      <c r="L85" s="75" t="s">
        <v>217</v>
      </c>
      <c r="M85" s="248"/>
      <c r="N85" s="248" t="s">
        <v>309</v>
      </c>
      <c r="O85" s="251"/>
      <c r="P85" s="76" t="s">
        <v>92</v>
      </c>
      <c r="Q85" s="251"/>
      <c r="R85" s="251"/>
    </row>
    <row r="86" spans="1:19" ht="28.8" x14ac:dyDescent="0.3">
      <c r="A86" s="47" t="s">
        <v>1406</v>
      </c>
      <c r="B86" s="47" t="s">
        <v>212</v>
      </c>
      <c r="C86" s="48" t="s">
        <v>183</v>
      </c>
      <c r="D86" s="49" t="s">
        <v>81</v>
      </c>
      <c r="E86" s="47" t="s">
        <v>184</v>
      </c>
      <c r="F86" s="49"/>
      <c r="G86" s="50"/>
      <c r="H86" s="252"/>
      <c r="I86" s="49" t="s">
        <v>89</v>
      </c>
      <c r="J86" s="51"/>
      <c r="K86" s="52"/>
      <c r="L86" s="53" t="s">
        <v>185</v>
      </c>
      <c r="M86" s="252" t="s">
        <v>84</v>
      </c>
      <c r="N86" s="252" t="s">
        <v>309</v>
      </c>
      <c r="O86" s="255" t="s">
        <v>186</v>
      </c>
      <c r="P86" s="49" t="s">
        <v>86</v>
      </c>
      <c r="Q86" s="255"/>
      <c r="R86" s="255"/>
      <c r="S86" t="s">
        <v>84</v>
      </c>
    </row>
    <row r="87" spans="1:19" x14ac:dyDescent="0.3">
      <c r="A87" s="54" t="s">
        <v>1462</v>
      </c>
      <c r="B87" s="54" t="s">
        <v>212</v>
      </c>
      <c r="C87" s="55" t="s">
        <v>183</v>
      </c>
      <c r="D87" s="56" t="s">
        <v>87</v>
      </c>
      <c r="E87" s="54" t="s">
        <v>187</v>
      </c>
      <c r="F87" s="56"/>
      <c r="G87" s="57"/>
      <c r="H87" s="253"/>
      <c r="I87" s="56"/>
      <c r="J87" s="58"/>
      <c r="K87" s="59">
        <v>2024</v>
      </c>
      <c r="L87" s="55" t="s">
        <v>187</v>
      </c>
      <c r="M87" s="253"/>
      <c r="N87" s="253" t="s">
        <v>309</v>
      </c>
      <c r="O87" s="256"/>
      <c r="P87" s="56" t="s">
        <v>92</v>
      </c>
      <c r="Q87" s="256"/>
      <c r="R87" s="256"/>
    </row>
    <row r="88" spans="1:19" x14ac:dyDescent="0.3">
      <c r="A88" s="54" t="s">
        <v>1463</v>
      </c>
      <c r="B88" s="54" t="s">
        <v>212</v>
      </c>
      <c r="C88" s="55" t="s">
        <v>183</v>
      </c>
      <c r="D88" s="56" t="s">
        <v>90</v>
      </c>
      <c r="E88" s="54" t="s">
        <v>188</v>
      </c>
      <c r="F88" s="56"/>
      <c r="G88" s="57"/>
      <c r="H88" s="253"/>
      <c r="I88" s="56"/>
      <c r="J88" s="58"/>
      <c r="K88" s="59">
        <v>2024</v>
      </c>
      <c r="L88" s="55" t="s">
        <v>188</v>
      </c>
      <c r="M88" s="253"/>
      <c r="N88" s="253" t="s">
        <v>309</v>
      </c>
      <c r="O88" s="256"/>
      <c r="P88" s="56" t="s">
        <v>92</v>
      </c>
      <c r="Q88" s="256"/>
      <c r="R88" s="256"/>
    </row>
    <row r="89" spans="1:19" x14ac:dyDescent="0.3">
      <c r="A89" s="54" t="s">
        <v>1464</v>
      </c>
      <c r="B89" s="54" t="s">
        <v>212</v>
      </c>
      <c r="C89" s="55" t="s">
        <v>183</v>
      </c>
      <c r="D89" s="56" t="s">
        <v>93</v>
      </c>
      <c r="E89" s="54" t="s">
        <v>189</v>
      </c>
      <c r="F89" s="56"/>
      <c r="G89" s="57"/>
      <c r="H89" s="253"/>
      <c r="I89" s="56"/>
      <c r="J89" s="58">
        <v>2025</v>
      </c>
      <c r="K89" s="59">
        <v>2029</v>
      </c>
      <c r="L89" s="55" t="s">
        <v>189</v>
      </c>
      <c r="M89" s="253"/>
      <c r="N89" s="253" t="s">
        <v>309</v>
      </c>
      <c r="O89" s="256"/>
      <c r="P89" s="56" t="s">
        <v>92</v>
      </c>
      <c r="Q89" s="256"/>
      <c r="R89" s="256"/>
    </row>
    <row r="90" spans="1:19" x14ac:dyDescent="0.3">
      <c r="A90" s="54" t="s">
        <v>1465</v>
      </c>
      <c r="B90" s="54" t="s">
        <v>212</v>
      </c>
      <c r="C90" s="55" t="s">
        <v>183</v>
      </c>
      <c r="D90" s="56" t="s">
        <v>95</v>
      </c>
      <c r="E90" s="54" t="s">
        <v>190</v>
      </c>
      <c r="F90" s="56"/>
      <c r="G90" s="57"/>
      <c r="H90" s="253"/>
      <c r="I90" s="56"/>
      <c r="J90" s="58">
        <v>2025</v>
      </c>
      <c r="K90" s="59">
        <v>2029</v>
      </c>
      <c r="L90" s="55" t="s">
        <v>190</v>
      </c>
      <c r="M90" s="253"/>
      <c r="N90" s="253" t="s">
        <v>309</v>
      </c>
      <c r="O90" s="256"/>
      <c r="P90" s="56" t="s">
        <v>92</v>
      </c>
      <c r="Q90" s="256"/>
      <c r="R90" s="256"/>
    </row>
    <row r="91" spans="1:19" x14ac:dyDescent="0.3">
      <c r="A91" s="54" t="s">
        <v>1466</v>
      </c>
      <c r="B91" s="54" t="s">
        <v>212</v>
      </c>
      <c r="C91" s="55" t="s">
        <v>183</v>
      </c>
      <c r="D91" s="56" t="s">
        <v>104</v>
      </c>
      <c r="E91" s="54" t="s">
        <v>191</v>
      </c>
      <c r="F91" s="56"/>
      <c r="G91" s="57"/>
      <c r="H91" s="253"/>
      <c r="I91" s="56"/>
      <c r="J91" s="58">
        <v>2030</v>
      </c>
      <c r="K91" s="59">
        <v>2034</v>
      </c>
      <c r="L91" s="55" t="s">
        <v>191</v>
      </c>
      <c r="M91" s="253"/>
      <c r="N91" s="253" t="s">
        <v>309</v>
      </c>
      <c r="O91" s="256"/>
      <c r="P91" s="56" t="s">
        <v>92</v>
      </c>
      <c r="Q91" s="256"/>
      <c r="R91" s="256"/>
    </row>
    <row r="92" spans="1:19" x14ac:dyDescent="0.3">
      <c r="A92" s="54" t="s">
        <v>1467</v>
      </c>
      <c r="B92" s="54" t="s">
        <v>212</v>
      </c>
      <c r="C92" s="55" t="s">
        <v>183</v>
      </c>
      <c r="D92" s="56" t="s">
        <v>106</v>
      </c>
      <c r="E92" s="54" t="s">
        <v>192</v>
      </c>
      <c r="F92" s="56"/>
      <c r="G92" s="57"/>
      <c r="H92" s="253"/>
      <c r="I92" s="56"/>
      <c r="J92" s="58">
        <v>2030</v>
      </c>
      <c r="K92" s="59">
        <v>2034</v>
      </c>
      <c r="L92" s="55" t="s">
        <v>192</v>
      </c>
      <c r="M92" s="253"/>
      <c r="N92" s="253" t="s">
        <v>309</v>
      </c>
      <c r="O92" s="256"/>
      <c r="P92" s="56" t="s">
        <v>92</v>
      </c>
      <c r="Q92" s="256"/>
      <c r="R92" s="256"/>
    </row>
    <row r="93" spans="1:19" x14ac:dyDescent="0.3">
      <c r="A93" s="54" t="s">
        <v>1468</v>
      </c>
      <c r="B93" s="54" t="s">
        <v>212</v>
      </c>
      <c r="C93" s="55" t="s">
        <v>183</v>
      </c>
      <c r="D93" s="56" t="s">
        <v>193</v>
      </c>
      <c r="E93" s="54" t="s">
        <v>194</v>
      </c>
      <c r="F93" s="56" t="s">
        <v>84</v>
      </c>
      <c r="G93" s="57"/>
      <c r="H93" s="253"/>
      <c r="I93" s="56"/>
      <c r="J93" s="58">
        <v>2035</v>
      </c>
      <c r="K93" s="59"/>
      <c r="L93" s="55" t="s">
        <v>194</v>
      </c>
      <c r="M93" s="253"/>
      <c r="N93" s="253" t="s">
        <v>309</v>
      </c>
      <c r="O93" s="256"/>
      <c r="P93" s="56" t="s">
        <v>92</v>
      </c>
      <c r="Q93" s="256"/>
      <c r="R93" s="256"/>
    </row>
    <row r="94" spans="1:19" x14ac:dyDescent="0.3">
      <c r="A94" s="54" t="s">
        <v>1469</v>
      </c>
      <c r="B94" s="54" t="s">
        <v>212</v>
      </c>
      <c r="C94" s="55" t="s">
        <v>183</v>
      </c>
      <c r="D94" s="56" t="s">
        <v>195</v>
      </c>
      <c r="E94" s="54" t="s">
        <v>218</v>
      </c>
      <c r="F94" s="56" t="s">
        <v>84</v>
      </c>
      <c r="G94" s="64"/>
      <c r="H94" s="254"/>
      <c r="I94" s="56"/>
      <c r="J94" s="58">
        <v>2035</v>
      </c>
      <c r="K94" s="59"/>
      <c r="L94" s="55" t="s">
        <v>218</v>
      </c>
      <c r="M94" s="254"/>
      <c r="N94" s="254" t="s">
        <v>309</v>
      </c>
      <c r="O94" s="257"/>
      <c r="P94" s="56" t="s">
        <v>92</v>
      </c>
      <c r="Q94" s="257"/>
      <c r="R94" s="257"/>
    </row>
    <row r="95" spans="1:19" x14ac:dyDescent="0.3">
      <c r="A95" s="67" t="s">
        <v>1406</v>
      </c>
      <c r="B95" s="67" t="s">
        <v>212</v>
      </c>
      <c r="C95" s="68" t="s">
        <v>219</v>
      </c>
      <c r="D95" s="69" t="s">
        <v>81</v>
      </c>
      <c r="E95" s="68" t="s">
        <v>198</v>
      </c>
      <c r="F95" s="69"/>
      <c r="G95" s="69"/>
      <c r="H95" s="246"/>
      <c r="I95" s="69" t="s">
        <v>89</v>
      </c>
      <c r="J95" s="71"/>
      <c r="K95" s="72"/>
      <c r="L95" s="68" t="s">
        <v>198</v>
      </c>
      <c r="M95" s="246" t="s">
        <v>84</v>
      </c>
      <c r="N95" s="246" t="s">
        <v>84</v>
      </c>
      <c r="O95" s="249" t="s">
        <v>220</v>
      </c>
      <c r="P95" s="69" t="s">
        <v>86</v>
      </c>
      <c r="Q95" s="249"/>
      <c r="R95" s="249"/>
    </row>
    <row r="96" spans="1:19" x14ac:dyDescent="0.3">
      <c r="A96" s="74" t="s">
        <v>1470</v>
      </c>
      <c r="B96" s="74" t="s">
        <v>212</v>
      </c>
      <c r="C96" s="75" t="s">
        <v>219</v>
      </c>
      <c r="D96" s="76" t="s">
        <v>87</v>
      </c>
      <c r="E96" s="74" t="s">
        <v>221</v>
      </c>
      <c r="F96" s="76"/>
      <c r="G96" s="76"/>
      <c r="H96" s="247"/>
      <c r="I96" s="76"/>
      <c r="J96" s="78"/>
      <c r="K96" s="79">
        <v>2024</v>
      </c>
      <c r="L96" s="75" t="s">
        <v>221</v>
      </c>
      <c r="M96" s="247"/>
      <c r="N96" s="247" t="s">
        <v>84</v>
      </c>
      <c r="O96" s="250"/>
      <c r="P96" s="76" t="s">
        <v>92</v>
      </c>
      <c r="Q96" s="250"/>
      <c r="R96" s="250"/>
    </row>
    <row r="97" spans="1:18" x14ac:dyDescent="0.3">
      <c r="A97" s="74" t="s">
        <v>1471</v>
      </c>
      <c r="B97" s="74" t="s">
        <v>212</v>
      </c>
      <c r="C97" s="75" t="s">
        <v>219</v>
      </c>
      <c r="D97" s="76" t="s">
        <v>90</v>
      </c>
      <c r="E97" s="74" t="s">
        <v>222</v>
      </c>
      <c r="F97" s="76"/>
      <c r="G97" s="76"/>
      <c r="H97" s="247"/>
      <c r="I97" s="76"/>
      <c r="J97" s="78"/>
      <c r="K97" s="79">
        <v>2024</v>
      </c>
      <c r="L97" s="75" t="s">
        <v>222</v>
      </c>
      <c r="M97" s="247"/>
      <c r="N97" s="247" t="s">
        <v>84</v>
      </c>
      <c r="O97" s="250"/>
      <c r="P97" s="76" t="s">
        <v>92</v>
      </c>
      <c r="Q97" s="250"/>
      <c r="R97" s="250"/>
    </row>
    <row r="98" spans="1:18" x14ac:dyDescent="0.3">
      <c r="A98" s="74" t="s">
        <v>1472</v>
      </c>
      <c r="B98" s="74" t="s">
        <v>212</v>
      </c>
      <c r="C98" s="75" t="s">
        <v>219</v>
      </c>
      <c r="D98" s="76" t="s">
        <v>93</v>
      </c>
      <c r="E98" s="74" t="s">
        <v>223</v>
      </c>
      <c r="F98" s="76"/>
      <c r="G98" s="76"/>
      <c r="H98" s="247"/>
      <c r="I98" s="76"/>
      <c r="J98" s="78">
        <v>2025</v>
      </c>
      <c r="K98" s="79">
        <v>2029</v>
      </c>
      <c r="L98" s="75" t="s">
        <v>223</v>
      </c>
      <c r="M98" s="247"/>
      <c r="N98" s="247" t="s">
        <v>84</v>
      </c>
      <c r="O98" s="250"/>
      <c r="P98" s="76" t="s">
        <v>92</v>
      </c>
      <c r="Q98" s="250"/>
      <c r="R98" s="250"/>
    </row>
    <row r="99" spans="1:18" x14ac:dyDescent="0.3">
      <c r="A99" s="74" t="s">
        <v>1473</v>
      </c>
      <c r="B99" s="74" t="s">
        <v>212</v>
      </c>
      <c r="C99" s="75" t="s">
        <v>219</v>
      </c>
      <c r="D99" s="76" t="s">
        <v>95</v>
      </c>
      <c r="E99" s="74" t="s">
        <v>224</v>
      </c>
      <c r="F99" s="76"/>
      <c r="G99" s="76"/>
      <c r="H99" s="247"/>
      <c r="I99" s="76"/>
      <c r="J99" s="78">
        <v>2025</v>
      </c>
      <c r="K99" s="79">
        <v>2029</v>
      </c>
      <c r="L99" s="75" t="s">
        <v>224</v>
      </c>
      <c r="M99" s="247"/>
      <c r="N99" s="247" t="s">
        <v>84</v>
      </c>
      <c r="O99" s="250"/>
      <c r="P99" s="76" t="s">
        <v>92</v>
      </c>
      <c r="Q99" s="250"/>
      <c r="R99" s="250"/>
    </row>
    <row r="100" spans="1:18" x14ac:dyDescent="0.3">
      <c r="A100" s="74" t="s">
        <v>1474</v>
      </c>
      <c r="B100" s="74" t="s">
        <v>212</v>
      </c>
      <c r="C100" s="75" t="s">
        <v>219</v>
      </c>
      <c r="D100" s="76" t="s">
        <v>104</v>
      </c>
      <c r="E100" s="74" t="s">
        <v>225</v>
      </c>
      <c r="F100" s="76"/>
      <c r="G100" s="76"/>
      <c r="H100" s="247"/>
      <c r="I100" s="76"/>
      <c r="J100" s="78">
        <v>2030</v>
      </c>
      <c r="K100" s="79">
        <v>2034</v>
      </c>
      <c r="L100" s="75" t="s">
        <v>225</v>
      </c>
      <c r="M100" s="247"/>
      <c r="N100" s="247" t="s">
        <v>84</v>
      </c>
      <c r="O100" s="250"/>
      <c r="P100" s="76" t="s">
        <v>92</v>
      </c>
      <c r="Q100" s="250"/>
      <c r="R100" s="250"/>
    </row>
    <row r="101" spans="1:18" x14ac:dyDescent="0.3">
      <c r="A101" s="74" t="s">
        <v>1475</v>
      </c>
      <c r="B101" s="74" t="s">
        <v>212</v>
      </c>
      <c r="C101" s="75" t="s">
        <v>219</v>
      </c>
      <c r="D101" s="76" t="s">
        <v>106</v>
      </c>
      <c r="E101" s="74" t="s">
        <v>226</v>
      </c>
      <c r="F101" s="76"/>
      <c r="G101" s="76"/>
      <c r="H101" s="247"/>
      <c r="I101" s="76"/>
      <c r="J101" s="78">
        <v>2030</v>
      </c>
      <c r="K101" s="79">
        <v>2034</v>
      </c>
      <c r="L101" s="75" t="s">
        <v>226</v>
      </c>
      <c r="M101" s="247"/>
      <c r="N101" s="247" t="s">
        <v>84</v>
      </c>
      <c r="O101" s="250"/>
      <c r="P101" s="76" t="s">
        <v>92</v>
      </c>
      <c r="Q101" s="250"/>
      <c r="R101" s="250"/>
    </row>
    <row r="102" spans="1:18" x14ac:dyDescent="0.3">
      <c r="A102" s="74" t="s">
        <v>1476</v>
      </c>
      <c r="B102" s="74" t="s">
        <v>212</v>
      </c>
      <c r="C102" s="75" t="s">
        <v>219</v>
      </c>
      <c r="D102" s="76" t="s">
        <v>193</v>
      </c>
      <c r="E102" s="74" t="s">
        <v>227</v>
      </c>
      <c r="F102" s="76" t="s">
        <v>84</v>
      </c>
      <c r="G102" s="76"/>
      <c r="H102" s="247"/>
      <c r="I102" s="76"/>
      <c r="J102" s="78">
        <v>2035</v>
      </c>
      <c r="K102" s="79"/>
      <c r="L102" s="75" t="s">
        <v>227</v>
      </c>
      <c r="M102" s="247"/>
      <c r="N102" s="247" t="s">
        <v>84</v>
      </c>
      <c r="O102" s="250"/>
      <c r="P102" s="76" t="s">
        <v>92</v>
      </c>
      <c r="Q102" s="250"/>
      <c r="R102" s="250"/>
    </row>
    <row r="103" spans="1:18" x14ac:dyDescent="0.3">
      <c r="A103" s="74" t="s">
        <v>1477</v>
      </c>
      <c r="B103" s="74" t="s">
        <v>212</v>
      </c>
      <c r="C103" s="75" t="s">
        <v>219</v>
      </c>
      <c r="D103" s="76" t="s">
        <v>195</v>
      </c>
      <c r="E103" s="74" t="s">
        <v>228</v>
      </c>
      <c r="F103" s="76" t="s">
        <v>84</v>
      </c>
      <c r="G103" s="76"/>
      <c r="H103" s="248"/>
      <c r="I103" s="76"/>
      <c r="J103" s="78">
        <v>2035</v>
      </c>
      <c r="K103" s="79"/>
      <c r="L103" s="75" t="s">
        <v>228</v>
      </c>
      <c r="M103" s="248"/>
      <c r="N103" s="248" t="s">
        <v>84</v>
      </c>
      <c r="O103" s="251"/>
      <c r="P103" s="76" t="s">
        <v>92</v>
      </c>
      <c r="Q103" s="251"/>
      <c r="R103" s="251"/>
    </row>
    <row r="104" spans="1:18" x14ac:dyDescent="0.3">
      <c r="A104" s="47" t="s">
        <v>1406</v>
      </c>
      <c r="B104" s="47" t="s">
        <v>229</v>
      </c>
      <c r="C104" s="48" t="s">
        <v>230</v>
      </c>
      <c r="D104" s="49" t="s">
        <v>81</v>
      </c>
      <c r="E104" s="47" t="s">
        <v>231</v>
      </c>
      <c r="F104" s="49"/>
      <c r="G104" s="49"/>
      <c r="H104" s="252"/>
      <c r="I104" s="49" t="s">
        <v>89</v>
      </c>
      <c r="J104" s="51"/>
      <c r="K104" s="52"/>
      <c r="L104" s="48" t="s">
        <v>231</v>
      </c>
      <c r="M104" s="252"/>
      <c r="N104" s="252" t="s">
        <v>309</v>
      </c>
      <c r="O104" s="255" t="s">
        <v>232</v>
      </c>
      <c r="P104" s="49" t="s">
        <v>86</v>
      </c>
      <c r="Q104" s="255" t="s">
        <v>233</v>
      </c>
      <c r="R104" s="255"/>
    </row>
    <row r="105" spans="1:18" x14ac:dyDescent="0.3">
      <c r="A105" s="61" t="s">
        <v>1478</v>
      </c>
      <c r="B105" s="61" t="s">
        <v>229</v>
      </c>
      <c r="C105" s="62" t="s">
        <v>230</v>
      </c>
      <c r="D105" s="63" t="s">
        <v>87</v>
      </c>
      <c r="E105" s="61" t="s">
        <v>234</v>
      </c>
      <c r="F105" s="63"/>
      <c r="G105" s="63" t="s">
        <v>84</v>
      </c>
      <c r="H105" s="254"/>
      <c r="I105" s="63"/>
      <c r="J105" s="65"/>
      <c r="K105" s="66"/>
      <c r="L105" s="62"/>
      <c r="M105" s="254"/>
      <c r="N105" s="254" t="s">
        <v>309</v>
      </c>
      <c r="O105" s="257" t="s">
        <v>232</v>
      </c>
      <c r="P105" s="63" t="s">
        <v>92</v>
      </c>
      <c r="Q105" s="257"/>
      <c r="R105" s="257"/>
    </row>
    <row r="106" spans="1:18" x14ac:dyDescent="0.3">
      <c r="A106" s="67" t="s">
        <v>1406</v>
      </c>
      <c r="B106" s="67" t="s">
        <v>229</v>
      </c>
      <c r="C106" s="68" t="s">
        <v>235</v>
      </c>
      <c r="D106" s="69" t="s">
        <v>81</v>
      </c>
      <c r="E106" s="67" t="s">
        <v>236</v>
      </c>
      <c r="F106" s="69"/>
      <c r="G106" s="69"/>
      <c r="H106" s="246"/>
      <c r="I106" s="69" t="s">
        <v>89</v>
      </c>
      <c r="J106" s="71"/>
      <c r="K106" s="72"/>
      <c r="L106" s="68" t="s">
        <v>236</v>
      </c>
      <c r="M106" s="246"/>
      <c r="N106" s="246" t="s">
        <v>84</v>
      </c>
      <c r="O106" s="249" t="s">
        <v>237</v>
      </c>
      <c r="P106" s="69" t="s">
        <v>86</v>
      </c>
      <c r="Q106" s="249" t="s">
        <v>233</v>
      </c>
      <c r="R106" s="249"/>
    </row>
    <row r="107" spans="1:18" x14ac:dyDescent="0.3">
      <c r="A107" s="74" t="s">
        <v>1406</v>
      </c>
      <c r="B107" s="74" t="s">
        <v>229</v>
      </c>
      <c r="C107" s="75" t="s">
        <v>235</v>
      </c>
      <c r="D107" s="76" t="s">
        <v>87</v>
      </c>
      <c r="E107" s="74" t="s">
        <v>238</v>
      </c>
      <c r="F107" s="76"/>
      <c r="G107" s="76"/>
      <c r="H107" s="247"/>
      <c r="I107" s="76" t="s">
        <v>83</v>
      </c>
      <c r="J107" s="78"/>
      <c r="K107" s="79"/>
      <c r="L107" s="75" t="s">
        <v>239</v>
      </c>
      <c r="M107" s="247"/>
      <c r="N107" s="247" t="s">
        <v>84</v>
      </c>
      <c r="O107" s="250"/>
      <c r="P107" s="76" t="s">
        <v>86</v>
      </c>
      <c r="Q107" s="250"/>
      <c r="R107" s="250"/>
    </row>
    <row r="108" spans="1:18" x14ac:dyDescent="0.3">
      <c r="A108" s="80" t="s">
        <v>1479</v>
      </c>
      <c r="B108" s="80" t="s">
        <v>229</v>
      </c>
      <c r="C108" s="81" t="s">
        <v>235</v>
      </c>
      <c r="D108" s="82" t="s">
        <v>90</v>
      </c>
      <c r="E108" s="80" t="s">
        <v>239</v>
      </c>
      <c r="F108" s="82"/>
      <c r="G108" s="82"/>
      <c r="H108" s="248"/>
      <c r="I108" s="82"/>
      <c r="J108" s="84"/>
      <c r="K108" s="85"/>
      <c r="L108" s="81"/>
      <c r="M108" s="248"/>
      <c r="N108" s="248" t="s">
        <v>84</v>
      </c>
      <c r="O108" s="251"/>
      <c r="P108" s="82" t="s">
        <v>92</v>
      </c>
      <c r="Q108" s="251"/>
      <c r="R108" s="251"/>
    </row>
    <row r="109" spans="1:18" ht="28.8" x14ac:dyDescent="0.3">
      <c r="A109" s="47" t="s">
        <v>1406</v>
      </c>
      <c r="B109" s="47" t="s">
        <v>229</v>
      </c>
      <c r="C109" s="48" t="s">
        <v>240</v>
      </c>
      <c r="D109" s="49" t="s">
        <v>81</v>
      </c>
      <c r="E109" s="47" t="s">
        <v>236</v>
      </c>
      <c r="F109" s="49"/>
      <c r="G109" s="49"/>
      <c r="H109" s="49"/>
      <c r="I109" s="49" t="s">
        <v>89</v>
      </c>
      <c r="J109" s="51"/>
      <c r="K109" s="52"/>
      <c r="L109" s="48" t="s">
        <v>236</v>
      </c>
      <c r="M109" s="49"/>
      <c r="N109" s="49" t="s">
        <v>309</v>
      </c>
      <c r="O109" s="100" t="s">
        <v>241</v>
      </c>
      <c r="P109" s="49" t="s">
        <v>86</v>
      </c>
      <c r="Q109" s="100" t="s">
        <v>233</v>
      </c>
      <c r="R109" s="100"/>
    </row>
    <row r="110" spans="1:18" ht="28.8" x14ac:dyDescent="0.3">
      <c r="A110" s="67" t="s">
        <v>1406</v>
      </c>
      <c r="B110" s="67" t="s">
        <v>229</v>
      </c>
      <c r="C110" s="68" t="s">
        <v>242</v>
      </c>
      <c r="D110" s="69" t="s">
        <v>81</v>
      </c>
      <c r="E110" s="67" t="s">
        <v>236</v>
      </c>
      <c r="F110" s="69"/>
      <c r="G110" s="69"/>
      <c r="H110" s="69"/>
      <c r="I110" s="69" t="s">
        <v>89</v>
      </c>
      <c r="J110" s="71"/>
      <c r="K110" s="72"/>
      <c r="L110" s="68" t="s">
        <v>236</v>
      </c>
      <c r="M110" s="69"/>
      <c r="N110" s="69" t="s">
        <v>309</v>
      </c>
      <c r="O110" s="93" t="s">
        <v>243</v>
      </c>
      <c r="P110" s="69" t="s">
        <v>86</v>
      </c>
      <c r="Q110" s="93" t="s">
        <v>233</v>
      </c>
      <c r="R110" s="93"/>
    </row>
    <row r="111" spans="1:18" x14ac:dyDescent="0.3">
      <c r="A111" s="47" t="s">
        <v>1406</v>
      </c>
      <c r="B111" s="47" t="s">
        <v>229</v>
      </c>
      <c r="C111" s="48" t="s">
        <v>244</v>
      </c>
      <c r="D111" s="49" t="s">
        <v>81</v>
      </c>
      <c r="E111" s="47" t="s">
        <v>236</v>
      </c>
      <c r="F111" s="49"/>
      <c r="G111" s="49"/>
      <c r="H111" s="252"/>
      <c r="I111" s="49" t="s">
        <v>89</v>
      </c>
      <c r="J111" s="51"/>
      <c r="K111" s="52"/>
      <c r="L111" s="48" t="s">
        <v>236</v>
      </c>
      <c r="M111" s="252" t="s">
        <v>84</v>
      </c>
      <c r="N111" s="252" t="s">
        <v>84</v>
      </c>
      <c r="O111" s="255" t="s">
        <v>245</v>
      </c>
      <c r="P111" s="49" t="s">
        <v>86</v>
      </c>
      <c r="Q111" s="255"/>
      <c r="R111" s="255"/>
    </row>
    <row r="112" spans="1:18" x14ac:dyDescent="0.3">
      <c r="A112" s="61" t="s">
        <v>1480</v>
      </c>
      <c r="B112" s="61" t="s">
        <v>229</v>
      </c>
      <c r="C112" s="62" t="s">
        <v>244</v>
      </c>
      <c r="D112" s="63" t="s">
        <v>87</v>
      </c>
      <c r="E112" s="61" t="s">
        <v>246</v>
      </c>
      <c r="F112" s="63"/>
      <c r="G112" s="63"/>
      <c r="H112" s="254"/>
      <c r="I112" s="63"/>
      <c r="J112" s="65"/>
      <c r="K112" s="66"/>
      <c r="L112" s="62" t="s">
        <v>246</v>
      </c>
      <c r="M112" s="254"/>
      <c r="N112" s="254" t="s">
        <v>84</v>
      </c>
      <c r="O112" s="257"/>
      <c r="P112" s="63" t="s">
        <v>92</v>
      </c>
      <c r="Q112" s="257"/>
      <c r="R112" s="257"/>
    </row>
    <row r="113" spans="1:18" x14ac:dyDescent="0.3">
      <c r="A113" s="67" t="s">
        <v>1406</v>
      </c>
      <c r="B113" s="67" t="s">
        <v>229</v>
      </c>
      <c r="C113" s="68" t="s">
        <v>247</v>
      </c>
      <c r="D113" s="69" t="s">
        <v>81</v>
      </c>
      <c r="E113" s="67" t="s">
        <v>148</v>
      </c>
      <c r="F113" s="69"/>
      <c r="G113" s="69"/>
      <c r="H113" s="246"/>
      <c r="I113" s="69" t="s">
        <v>89</v>
      </c>
      <c r="J113" s="71"/>
      <c r="K113" s="72"/>
      <c r="L113" s="68" t="s">
        <v>148</v>
      </c>
      <c r="M113" s="246" t="s">
        <v>84</v>
      </c>
      <c r="N113" s="246" t="s">
        <v>309</v>
      </c>
      <c r="O113" s="249" t="s">
        <v>248</v>
      </c>
      <c r="P113" s="69" t="s">
        <v>86</v>
      </c>
      <c r="Q113" s="249"/>
      <c r="R113" s="249"/>
    </row>
    <row r="114" spans="1:18" ht="15" customHeight="1" x14ac:dyDescent="0.3">
      <c r="A114" s="80" t="s">
        <v>1481</v>
      </c>
      <c r="B114" s="80" t="s">
        <v>229</v>
      </c>
      <c r="C114" s="81" t="s">
        <v>247</v>
      </c>
      <c r="D114" s="82" t="s">
        <v>87</v>
      </c>
      <c r="E114" s="80" t="s">
        <v>238</v>
      </c>
      <c r="F114" s="82"/>
      <c r="G114" s="82"/>
      <c r="H114" s="248"/>
      <c r="I114" s="82"/>
      <c r="J114" s="84">
        <v>2020</v>
      </c>
      <c r="K114" s="85"/>
      <c r="L114" s="81" t="s">
        <v>238</v>
      </c>
      <c r="M114" s="248"/>
      <c r="N114" s="248" t="s">
        <v>309</v>
      </c>
      <c r="O114" s="251"/>
      <c r="P114" s="82" t="s">
        <v>92</v>
      </c>
      <c r="Q114" s="251"/>
      <c r="R114" s="251"/>
    </row>
    <row r="115" spans="1:18" x14ac:dyDescent="0.3">
      <c r="A115" s="47" t="s">
        <v>1406</v>
      </c>
      <c r="B115" s="47" t="s">
        <v>249</v>
      </c>
      <c r="C115" s="48" t="s">
        <v>250</v>
      </c>
      <c r="D115" s="49" t="s">
        <v>81</v>
      </c>
      <c r="E115" s="47" t="s">
        <v>148</v>
      </c>
      <c r="F115" s="49"/>
      <c r="G115" s="49"/>
      <c r="H115" s="252"/>
      <c r="I115" s="49" t="s">
        <v>89</v>
      </c>
      <c r="J115" s="51"/>
      <c r="K115" s="52"/>
      <c r="L115" s="48" t="s">
        <v>148</v>
      </c>
      <c r="M115" s="252" t="s">
        <v>84</v>
      </c>
      <c r="N115" s="252" t="s">
        <v>84</v>
      </c>
      <c r="O115" s="255" t="s">
        <v>251</v>
      </c>
      <c r="P115" s="49" t="s">
        <v>86</v>
      </c>
      <c r="Q115" s="255"/>
      <c r="R115" s="255"/>
    </row>
    <row r="116" spans="1:18" x14ac:dyDescent="0.3">
      <c r="A116" s="54" t="s">
        <v>1406</v>
      </c>
      <c r="B116" s="54" t="s">
        <v>249</v>
      </c>
      <c r="C116" s="55" t="s">
        <v>250</v>
      </c>
      <c r="D116" s="56" t="s">
        <v>87</v>
      </c>
      <c r="E116" s="54" t="s">
        <v>252</v>
      </c>
      <c r="F116" s="56"/>
      <c r="G116" s="56"/>
      <c r="H116" s="253"/>
      <c r="I116" s="56" t="s">
        <v>83</v>
      </c>
      <c r="J116" s="58"/>
      <c r="K116" s="59"/>
      <c r="L116" s="55" t="s">
        <v>246</v>
      </c>
      <c r="M116" s="253"/>
      <c r="N116" s="253" t="s">
        <v>84</v>
      </c>
      <c r="O116" s="256"/>
      <c r="P116" s="56" t="s">
        <v>86</v>
      </c>
      <c r="Q116" s="256"/>
      <c r="R116" s="256"/>
    </row>
    <row r="117" spans="1:18" x14ac:dyDescent="0.3">
      <c r="A117" s="61" t="s">
        <v>1482</v>
      </c>
      <c r="B117" s="61" t="s">
        <v>249</v>
      </c>
      <c r="C117" s="62" t="s">
        <v>250</v>
      </c>
      <c r="D117" s="63" t="s">
        <v>90</v>
      </c>
      <c r="E117" s="62" t="s">
        <v>246</v>
      </c>
      <c r="F117" s="63"/>
      <c r="G117" s="63"/>
      <c r="H117" s="254"/>
      <c r="I117" s="63"/>
      <c r="J117" s="65">
        <v>2023</v>
      </c>
      <c r="K117" s="66"/>
      <c r="L117" s="62"/>
      <c r="M117" s="254"/>
      <c r="N117" s="254" t="s">
        <v>84</v>
      </c>
      <c r="O117" s="257"/>
      <c r="P117" s="63" t="s">
        <v>92</v>
      </c>
      <c r="Q117" s="257"/>
      <c r="R117" s="257"/>
    </row>
    <row r="118" spans="1:18" x14ac:dyDescent="0.3">
      <c r="A118" s="67" t="s">
        <v>1406</v>
      </c>
      <c r="B118" s="67" t="s">
        <v>249</v>
      </c>
      <c r="C118" s="68" t="s">
        <v>253</v>
      </c>
      <c r="D118" s="69" t="s">
        <v>81</v>
      </c>
      <c r="E118" s="67" t="s">
        <v>148</v>
      </c>
      <c r="F118" s="69"/>
      <c r="G118" s="69"/>
      <c r="H118" s="246"/>
      <c r="I118" s="69" t="s">
        <v>89</v>
      </c>
      <c r="J118" s="71"/>
      <c r="K118" s="72"/>
      <c r="L118" s="68" t="s">
        <v>148</v>
      </c>
      <c r="M118" s="246" t="s">
        <v>84</v>
      </c>
      <c r="N118" s="246" t="s">
        <v>84</v>
      </c>
      <c r="O118" s="249" t="s">
        <v>251</v>
      </c>
      <c r="P118" s="69" t="s">
        <v>86</v>
      </c>
      <c r="Q118" s="249"/>
      <c r="R118" s="249"/>
    </row>
    <row r="119" spans="1:18" x14ac:dyDescent="0.3">
      <c r="A119" s="80" t="s">
        <v>1483</v>
      </c>
      <c r="B119" s="80" t="s">
        <v>249</v>
      </c>
      <c r="C119" s="81" t="s">
        <v>253</v>
      </c>
      <c r="D119" s="82" t="s">
        <v>87</v>
      </c>
      <c r="E119" s="80" t="s">
        <v>246</v>
      </c>
      <c r="F119" s="82"/>
      <c r="G119" s="82"/>
      <c r="H119" s="248"/>
      <c r="I119" s="82"/>
      <c r="J119" s="84"/>
      <c r="K119" s="85"/>
      <c r="L119" s="81" t="s">
        <v>246</v>
      </c>
      <c r="M119" s="248"/>
      <c r="N119" s="248" t="s">
        <v>84</v>
      </c>
      <c r="O119" s="251"/>
      <c r="P119" s="82" t="s">
        <v>92</v>
      </c>
      <c r="Q119" s="251"/>
      <c r="R119" s="251"/>
    </row>
    <row r="120" spans="1:18" ht="28.8" x14ac:dyDescent="0.3">
      <c r="A120" s="47" t="s">
        <v>1406</v>
      </c>
      <c r="B120" s="47" t="s">
        <v>249</v>
      </c>
      <c r="C120" s="48" t="s">
        <v>254</v>
      </c>
      <c r="D120" s="49" t="s">
        <v>81</v>
      </c>
      <c r="E120" s="47" t="s">
        <v>148</v>
      </c>
      <c r="F120" s="49"/>
      <c r="G120" s="49"/>
      <c r="H120" s="49"/>
      <c r="I120" s="49" t="s">
        <v>89</v>
      </c>
      <c r="J120" s="51"/>
      <c r="K120" s="52"/>
      <c r="L120" s="48" t="s">
        <v>148</v>
      </c>
      <c r="M120" s="49" t="s">
        <v>84</v>
      </c>
      <c r="N120" s="49" t="s">
        <v>309</v>
      </c>
      <c r="O120" s="53" t="s">
        <v>255</v>
      </c>
      <c r="P120" s="49" t="s">
        <v>86</v>
      </c>
      <c r="Q120" s="53"/>
      <c r="R120" s="53"/>
    </row>
    <row r="121" spans="1:18" x14ac:dyDescent="0.3">
      <c r="A121" s="67" t="s">
        <v>1406</v>
      </c>
      <c r="B121" s="67" t="s">
        <v>249</v>
      </c>
      <c r="C121" s="68" t="s">
        <v>256</v>
      </c>
      <c r="D121" s="69" t="s">
        <v>81</v>
      </c>
      <c r="E121" s="67" t="s">
        <v>148</v>
      </c>
      <c r="F121" s="69"/>
      <c r="G121" s="69"/>
      <c r="H121" s="246"/>
      <c r="I121" s="69" t="s">
        <v>89</v>
      </c>
      <c r="J121" s="71"/>
      <c r="K121" s="72"/>
      <c r="L121" s="68" t="s">
        <v>148</v>
      </c>
      <c r="M121" s="246" t="s">
        <v>84</v>
      </c>
      <c r="N121" s="246" t="s">
        <v>84</v>
      </c>
      <c r="O121" s="249" t="s">
        <v>251</v>
      </c>
      <c r="P121" s="69" t="s">
        <v>86</v>
      </c>
      <c r="Q121" s="249"/>
      <c r="R121" s="249"/>
    </row>
    <row r="122" spans="1:18" x14ac:dyDescent="0.3">
      <c r="A122" s="80" t="s">
        <v>1484</v>
      </c>
      <c r="B122" s="80" t="s">
        <v>249</v>
      </c>
      <c r="C122" s="81" t="s">
        <v>256</v>
      </c>
      <c r="D122" s="82" t="s">
        <v>87</v>
      </c>
      <c r="E122" s="80" t="s">
        <v>257</v>
      </c>
      <c r="F122" s="82"/>
      <c r="G122" s="82"/>
      <c r="H122" s="248"/>
      <c r="I122" s="82"/>
      <c r="J122" s="84"/>
      <c r="K122" s="85"/>
      <c r="L122" s="81" t="s">
        <v>257</v>
      </c>
      <c r="M122" s="248"/>
      <c r="N122" s="248" t="s">
        <v>84</v>
      </c>
      <c r="O122" s="251"/>
      <c r="P122" s="82" t="s">
        <v>92</v>
      </c>
      <c r="Q122" s="251"/>
      <c r="R122" s="251"/>
    </row>
    <row r="123" spans="1:18" x14ac:dyDescent="0.3">
      <c r="A123" s="47" t="s">
        <v>1406</v>
      </c>
      <c r="B123" s="47" t="s">
        <v>249</v>
      </c>
      <c r="C123" s="48" t="s">
        <v>258</v>
      </c>
      <c r="D123" s="49" t="s">
        <v>81</v>
      </c>
      <c r="E123" s="47" t="s">
        <v>148</v>
      </c>
      <c r="F123" s="49"/>
      <c r="G123" s="49"/>
      <c r="H123" s="252"/>
      <c r="I123" s="49" t="s">
        <v>89</v>
      </c>
      <c r="J123" s="51"/>
      <c r="K123" s="52"/>
      <c r="L123" s="48" t="s">
        <v>148</v>
      </c>
      <c r="M123" s="252" t="s">
        <v>84</v>
      </c>
      <c r="N123" s="252" t="s">
        <v>84</v>
      </c>
      <c r="O123" s="255" t="s">
        <v>255</v>
      </c>
      <c r="P123" s="49" t="s">
        <v>86</v>
      </c>
      <c r="Q123" s="255"/>
      <c r="R123" s="255"/>
    </row>
    <row r="124" spans="1:18" ht="42" customHeight="1" x14ac:dyDescent="0.3">
      <c r="A124" s="61" t="s">
        <v>1485</v>
      </c>
      <c r="B124" s="61" t="s">
        <v>249</v>
      </c>
      <c r="C124" s="62" t="s">
        <v>258</v>
      </c>
      <c r="D124" s="63" t="s">
        <v>87</v>
      </c>
      <c r="E124" s="61" t="s">
        <v>259</v>
      </c>
      <c r="F124" s="63"/>
      <c r="G124" s="63"/>
      <c r="H124" s="254"/>
      <c r="I124" s="63"/>
      <c r="J124" s="65"/>
      <c r="K124" s="66"/>
      <c r="L124" s="62" t="s">
        <v>259</v>
      </c>
      <c r="M124" s="254"/>
      <c r="N124" s="254" t="s">
        <v>84</v>
      </c>
      <c r="O124" s="257"/>
      <c r="P124" s="63" t="s">
        <v>92</v>
      </c>
      <c r="Q124" s="257"/>
      <c r="R124" s="257"/>
    </row>
    <row r="125" spans="1:18" x14ac:dyDescent="0.3">
      <c r="A125" s="67" t="s">
        <v>1406</v>
      </c>
      <c r="B125" s="67" t="s">
        <v>249</v>
      </c>
      <c r="C125" s="68" t="s">
        <v>260</v>
      </c>
      <c r="D125" s="69" t="s">
        <v>81</v>
      </c>
      <c r="E125" s="67" t="s">
        <v>148</v>
      </c>
      <c r="F125" s="69"/>
      <c r="G125" s="69"/>
      <c r="H125" s="246"/>
      <c r="I125" s="69" t="s">
        <v>89</v>
      </c>
      <c r="J125" s="71"/>
      <c r="K125" s="72"/>
      <c r="L125" s="68" t="s">
        <v>148</v>
      </c>
      <c r="M125" s="246" t="s">
        <v>84</v>
      </c>
      <c r="N125" s="246" t="s">
        <v>84</v>
      </c>
      <c r="O125" s="249" t="s">
        <v>255</v>
      </c>
      <c r="P125" s="69" t="s">
        <v>86</v>
      </c>
      <c r="Q125" s="249"/>
      <c r="R125" s="249"/>
    </row>
    <row r="126" spans="1:18" x14ac:dyDescent="0.3">
      <c r="A126" s="74" t="s">
        <v>1486</v>
      </c>
      <c r="B126" s="74" t="s">
        <v>249</v>
      </c>
      <c r="C126" s="75" t="s">
        <v>260</v>
      </c>
      <c r="D126" s="76" t="s">
        <v>87</v>
      </c>
      <c r="E126" s="74" t="s">
        <v>259</v>
      </c>
      <c r="F126" s="76"/>
      <c r="G126" s="76"/>
      <c r="H126" s="247"/>
      <c r="I126" s="76"/>
      <c r="J126" s="78"/>
      <c r="K126" s="79"/>
      <c r="L126" s="75" t="s">
        <v>259</v>
      </c>
      <c r="M126" s="247"/>
      <c r="N126" s="247" t="s">
        <v>84</v>
      </c>
      <c r="O126" s="258"/>
      <c r="P126" s="76" t="s">
        <v>92</v>
      </c>
      <c r="Q126" s="258"/>
      <c r="R126" s="258"/>
    </row>
    <row r="127" spans="1:18" x14ac:dyDescent="0.3">
      <c r="A127" s="80" t="s">
        <v>1487</v>
      </c>
      <c r="B127" s="80" t="s">
        <v>249</v>
      </c>
      <c r="C127" s="81" t="s">
        <v>260</v>
      </c>
      <c r="D127" s="82" t="s">
        <v>90</v>
      </c>
      <c r="E127" s="80" t="s">
        <v>234</v>
      </c>
      <c r="F127" s="82"/>
      <c r="G127" s="82" t="s">
        <v>84</v>
      </c>
      <c r="H127" s="248"/>
      <c r="I127" s="82"/>
      <c r="J127" s="84"/>
      <c r="K127" s="85"/>
      <c r="L127" s="81"/>
      <c r="M127" s="248"/>
      <c r="N127" s="248" t="s">
        <v>84</v>
      </c>
      <c r="O127" s="251"/>
      <c r="P127" s="82" t="s">
        <v>92</v>
      </c>
      <c r="Q127" s="251"/>
      <c r="R127" s="251"/>
    </row>
    <row r="128" spans="1:18" x14ac:dyDescent="0.3">
      <c r="A128" s="47" t="s">
        <v>1406</v>
      </c>
      <c r="B128" s="47" t="s">
        <v>261</v>
      </c>
      <c r="C128" s="48" t="s">
        <v>262</v>
      </c>
      <c r="D128" s="49" t="s">
        <v>81</v>
      </c>
      <c r="E128" s="47" t="s">
        <v>148</v>
      </c>
      <c r="F128" s="49"/>
      <c r="G128" s="49"/>
      <c r="H128" s="252"/>
      <c r="I128" s="49" t="s">
        <v>89</v>
      </c>
      <c r="J128" s="51"/>
      <c r="K128" s="52"/>
      <c r="L128" s="48" t="s">
        <v>148</v>
      </c>
      <c r="M128" s="252" t="s">
        <v>84</v>
      </c>
      <c r="N128" s="252" t="s">
        <v>309</v>
      </c>
      <c r="O128" s="255" t="s">
        <v>263</v>
      </c>
      <c r="P128" s="49" t="s">
        <v>86</v>
      </c>
      <c r="Q128" s="255"/>
      <c r="R128" s="255"/>
    </row>
    <row r="129" spans="1:19" x14ac:dyDescent="0.3">
      <c r="A129" s="54" t="s">
        <v>1406</v>
      </c>
      <c r="B129" s="54" t="s">
        <v>261</v>
      </c>
      <c r="C129" s="55" t="s">
        <v>262</v>
      </c>
      <c r="D129" s="56" t="s">
        <v>87</v>
      </c>
      <c r="E129" s="54" t="s">
        <v>264</v>
      </c>
      <c r="F129" s="56"/>
      <c r="G129" s="56"/>
      <c r="H129" s="253"/>
      <c r="I129" s="56" t="s">
        <v>83</v>
      </c>
      <c r="J129" s="58"/>
      <c r="K129" s="59"/>
      <c r="L129" s="55" t="s">
        <v>265</v>
      </c>
      <c r="M129" s="253"/>
      <c r="N129" s="253" t="s">
        <v>309</v>
      </c>
      <c r="O129" s="256"/>
      <c r="P129" s="56" t="s">
        <v>86</v>
      </c>
      <c r="Q129" s="256"/>
      <c r="R129" s="256"/>
    </row>
    <row r="130" spans="1:19" x14ac:dyDescent="0.3">
      <c r="A130" s="61" t="s">
        <v>1488</v>
      </c>
      <c r="B130" s="61" t="s">
        <v>261</v>
      </c>
      <c r="C130" s="62" t="s">
        <v>262</v>
      </c>
      <c r="D130" s="63" t="s">
        <v>90</v>
      </c>
      <c r="E130" s="61" t="s">
        <v>265</v>
      </c>
      <c r="F130" s="63"/>
      <c r="G130" s="63"/>
      <c r="H130" s="254"/>
      <c r="I130" s="63"/>
      <c r="J130" s="65">
        <v>2020</v>
      </c>
      <c r="K130" s="66"/>
      <c r="L130" s="62"/>
      <c r="M130" s="254"/>
      <c r="N130" s="254" t="s">
        <v>309</v>
      </c>
      <c r="O130" s="257"/>
      <c r="P130" s="63" t="s">
        <v>92</v>
      </c>
      <c r="Q130" s="257"/>
      <c r="R130" s="257"/>
    </row>
    <row r="131" spans="1:19" x14ac:dyDescent="0.3">
      <c r="A131" s="67" t="s">
        <v>1406</v>
      </c>
      <c r="B131" s="67" t="s">
        <v>261</v>
      </c>
      <c r="C131" s="68" t="s">
        <v>266</v>
      </c>
      <c r="D131" s="69" t="s">
        <v>81</v>
      </c>
      <c r="E131" s="67" t="s">
        <v>148</v>
      </c>
      <c r="F131" s="69"/>
      <c r="G131" s="69"/>
      <c r="H131" s="246"/>
      <c r="I131" s="69" t="s">
        <v>89</v>
      </c>
      <c r="J131" s="71"/>
      <c r="K131" s="72"/>
      <c r="L131" s="68" t="s">
        <v>148</v>
      </c>
      <c r="M131" s="246" t="s">
        <v>84</v>
      </c>
      <c r="N131" s="246" t="s">
        <v>309</v>
      </c>
      <c r="O131" s="249" t="s">
        <v>267</v>
      </c>
      <c r="P131" s="69" t="s">
        <v>86</v>
      </c>
      <c r="Q131" s="249"/>
      <c r="R131" s="249"/>
    </row>
    <row r="132" spans="1:19" x14ac:dyDescent="0.3">
      <c r="A132" s="74" t="s">
        <v>1406</v>
      </c>
      <c r="B132" s="74" t="s">
        <v>261</v>
      </c>
      <c r="C132" s="75" t="s">
        <v>266</v>
      </c>
      <c r="D132" s="76" t="s">
        <v>87</v>
      </c>
      <c r="E132" s="74" t="s">
        <v>264</v>
      </c>
      <c r="F132" s="76"/>
      <c r="G132" s="76"/>
      <c r="H132" s="247"/>
      <c r="I132" s="76" t="s">
        <v>83</v>
      </c>
      <c r="J132" s="78"/>
      <c r="K132" s="79"/>
      <c r="L132" s="75" t="s">
        <v>265</v>
      </c>
      <c r="M132" s="247"/>
      <c r="N132" s="247" t="s">
        <v>309</v>
      </c>
      <c r="O132" s="250"/>
      <c r="P132" s="76" t="s">
        <v>86</v>
      </c>
      <c r="Q132" s="250"/>
      <c r="R132" s="250"/>
    </row>
    <row r="133" spans="1:19" x14ac:dyDescent="0.3">
      <c r="A133" s="80" t="s">
        <v>1489</v>
      </c>
      <c r="B133" s="80" t="s">
        <v>261</v>
      </c>
      <c r="C133" s="81" t="s">
        <v>266</v>
      </c>
      <c r="D133" s="82" t="s">
        <v>90</v>
      </c>
      <c r="E133" s="80" t="s">
        <v>265</v>
      </c>
      <c r="F133" s="82"/>
      <c r="G133" s="82"/>
      <c r="H133" s="248"/>
      <c r="I133" s="82"/>
      <c r="J133" s="84">
        <v>2020</v>
      </c>
      <c r="K133" s="85"/>
      <c r="L133" s="81"/>
      <c r="M133" s="248"/>
      <c r="N133" s="248" t="s">
        <v>309</v>
      </c>
      <c r="O133" s="251"/>
      <c r="P133" s="82" t="s">
        <v>92</v>
      </c>
      <c r="Q133" s="251"/>
      <c r="R133" s="251"/>
    </row>
    <row r="134" spans="1:19" x14ac:dyDescent="0.3">
      <c r="A134" s="47" t="s">
        <v>1406</v>
      </c>
      <c r="B134" s="47" t="s">
        <v>261</v>
      </c>
      <c r="C134" s="48" t="s">
        <v>268</v>
      </c>
      <c r="D134" s="49" t="s">
        <v>81</v>
      </c>
      <c r="E134" s="47" t="s">
        <v>148</v>
      </c>
      <c r="F134" s="49"/>
      <c r="G134" s="49"/>
      <c r="H134" s="252"/>
      <c r="I134" s="49" t="s">
        <v>89</v>
      </c>
      <c r="J134" s="51"/>
      <c r="K134" s="52"/>
      <c r="L134" s="48" t="s">
        <v>148</v>
      </c>
      <c r="M134" s="252" t="s">
        <v>84</v>
      </c>
      <c r="N134" s="252" t="s">
        <v>309</v>
      </c>
      <c r="O134" s="255" t="s">
        <v>269</v>
      </c>
      <c r="P134" s="49" t="s">
        <v>86</v>
      </c>
      <c r="Q134" s="255"/>
      <c r="R134" s="255"/>
    </row>
    <row r="135" spans="1:19" x14ac:dyDescent="0.3">
      <c r="A135" s="54" t="s">
        <v>1406</v>
      </c>
      <c r="B135" s="54" t="s">
        <v>261</v>
      </c>
      <c r="C135" s="55" t="s">
        <v>268</v>
      </c>
      <c r="D135" s="56" t="s">
        <v>87</v>
      </c>
      <c r="E135" s="54" t="s">
        <v>264</v>
      </c>
      <c r="F135" s="56"/>
      <c r="G135" s="56"/>
      <c r="H135" s="253"/>
      <c r="I135" s="56" t="s">
        <v>83</v>
      </c>
      <c r="J135" s="58"/>
      <c r="K135" s="59"/>
      <c r="L135" s="55" t="s">
        <v>265</v>
      </c>
      <c r="M135" s="253"/>
      <c r="N135" s="253" t="s">
        <v>309</v>
      </c>
      <c r="O135" s="256"/>
      <c r="P135" s="56" t="s">
        <v>86</v>
      </c>
      <c r="Q135" s="256"/>
      <c r="R135" s="256"/>
    </row>
    <row r="136" spans="1:19" x14ac:dyDescent="0.3">
      <c r="A136" s="61" t="s">
        <v>1490</v>
      </c>
      <c r="B136" s="61" t="s">
        <v>261</v>
      </c>
      <c r="C136" s="62" t="s">
        <v>268</v>
      </c>
      <c r="D136" s="63" t="s">
        <v>90</v>
      </c>
      <c r="E136" s="61" t="s">
        <v>265</v>
      </c>
      <c r="F136" s="63"/>
      <c r="G136" s="63"/>
      <c r="H136" s="254"/>
      <c r="I136" s="63"/>
      <c r="J136" s="65">
        <v>2020</v>
      </c>
      <c r="K136" s="66"/>
      <c r="L136" s="62"/>
      <c r="M136" s="254"/>
      <c r="N136" s="254" t="s">
        <v>309</v>
      </c>
      <c r="O136" s="257"/>
      <c r="P136" s="63" t="s">
        <v>92</v>
      </c>
      <c r="Q136" s="257"/>
      <c r="R136" s="257"/>
    </row>
    <row r="137" spans="1:19" x14ac:dyDescent="0.3">
      <c r="A137" s="67" t="s">
        <v>1406</v>
      </c>
      <c r="B137" s="67" t="s">
        <v>261</v>
      </c>
      <c r="C137" s="68" t="s">
        <v>270</v>
      </c>
      <c r="D137" s="69" t="s">
        <v>81</v>
      </c>
      <c r="E137" s="67" t="s">
        <v>148</v>
      </c>
      <c r="F137" s="69"/>
      <c r="G137" s="69"/>
      <c r="H137" s="246" t="s">
        <v>84</v>
      </c>
      <c r="I137" s="69" t="s">
        <v>89</v>
      </c>
      <c r="J137" s="71"/>
      <c r="K137" s="72"/>
      <c r="L137" s="68" t="s">
        <v>148</v>
      </c>
      <c r="M137" s="246"/>
      <c r="N137" s="246" t="s">
        <v>309</v>
      </c>
      <c r="O137" s="249" t="s">
        <v>271</v>
      </c>
      <c r="P137" s="69" t="s">
        <v>86</v>
      </c>
      <c r="Q137" s="249"/>
      <c r="R137" s="249"/>
    </row>
    <row r="138" spans="1:19" x14ac:dyDescent="0.3">
      <c r="A138" s="74" t="s">
        <v>1406</v>
      </c>
      <c r="B138" s="74" t="s">
        <v>261</v>
      </c>
      <c r="C138" s="75" t="s">
        <v>270</v>
      </c>
      <c r="D138" s="76" t="s">
        <v>87</v>
      </c>
      <c r="E138" s="74" t="s">
        <v>246</v>
      </c>
      <c r="F138" s="76"/>
      <c r="G138" s="76"/>
      <c r="H138" s="247"/>
      <c r="I138" s="76" t="s">
        <v>83</v>
      </c>
      <c r="J138" s="78"/>
      <c r="K138" s="79"/>
      <c r="L138" s="75" t="s">
        <v>246</v>
      </c>
      <c r="M138" s="247"/>
      <c r="N138" s="247" t="s">
        <v>309</v>
      </c>
      <c r="O138" s="250"/>
      <c r="P138" s="76" t="s">
        <v>86</v>
      </c>
      <c r="Q138" s="250"/>
      <c r="R138" s="250"/>
    </row>
    <row r="139" spans="1:19" x14ac:dyDescent="0.3">
      <c r="A139" s="80" t="s">
        <v>1491</v>
      </c>
      <c r="B139" s="80" t="s">
        <v>261</v>
      </c>
      <c r="C139" s="81" t="s">
        <v>270</v>
      </c>
      <c r="D139" s="82" t="s">
        <v>90</v>
      </c>
      <c r="E139" s="80" t="s">
        <v>238</v>
      </c>
      <c r="F139" s="82"/>
      <c r="G139" s="82" t="s">
        <v>84</v>
      </c>
      <c r="H139" s="248"/>
      <c r="I139" s="82"/>
      <c r="J139" s="84">
        <v>2024</v>
      </c>
      <c r="K139" s="85"/>
      <c r="L139" s="81"/>
      <c r="M139" s="248"/>
      <c r="N139" s="248" t="s">
        <v>309</v>
      </c>
      <c r="O139" s="251"/>
      <c r="P139" s="82" t="s">
        <v>92</v>
      </c>
      <c r="Q139" s="251"/>
      <c r="R139" s="251"/>
    </row>
    <row r="140" spans="1:19" x14ac:dyDescent="0.3">
      <c r="A140" s="47" t="s">
        <v>1406</v>
      </c>
      <c r="B140" s="47" t="s">
        <v>261</v>
      </c>
      <c r="C140" s="48" t="s">
        <v>272</v>
      </c>
      <c r="D140" s="49" t="s">
        <v>81</v>
      </c>
      <c r="E140" s="47" t="s">
        <v>148</v>
      </c>
      <c r="F140" s="49"/>
      <c r="G140" s="49"/>
      <c r="H140" s="252"/>
      <c r="I140" s="49" t="s">
        <v>89</v>
      </c>
      <c r="J140" s="51"/>
      <c r="K140" s="52"/>
      <c r="L140" s="48" t="s">
        <v>148</v>
      </c>
      <c r="M140" s="252"/>
      <c r="N140" s="252" t="s">
        <v>309</v>
      </c>
      <c r="O140" s="255" t="s">
        <v>273</v>
      </c>
      <c r="P140" s="49" t="s">
        <v>86</v>
      </c>
      <c r="Q140" s="255"/>
      <c r="R140" s="255"/>
    </row>
    <row r="141" spans="1:19" x14ac:dyDescent="0.3">
      <c r="A141" s="61" t="s">
        <v>1492</v>
      </c>
      <c r="B141" s="61" t="s">
        <v>261</v>
      </c>
      <c r="C141" s="62" t="s">
        <v>272</v>
      </c>
      <c r="D141" s="63" t="s">
        <v>87</v>
      </c>
      <c r="E141" s="61" t="s">
        <v>274</v>
      </c>
      <c r="F141" s="63"/>
      <c r="G141" s="63"/>
      <c r="H141" s="254"/>
      <c r="I141" s="63"/>
      <c r="J141" s="65"/>
      <c r="K141" s="66"/>
      <c r="L141" s="62" t="s">
        <v>246</v>
      </c>
      <c r="M141" s="254"/>
      <c r="N141" s="254" t="s">
        <v>309</v>
      </c>
      <c r="O141" s="257"/>
      <c r="P141" s="63" t="s">
        <v>92</v>
      </c>
      <c r="Q141" s="257"/>
      <c r="R141" s="257"/>
      <c r="S141" t="s">
        <v>84</v>
      </c>
    </row>
    <row r="142" spans="1:19" x14ac:dyDescent="0.3">
      <c r="A142" s="67" t="s">
        <v>1406</v>
      </c>
      <c r="B142" s="67" t="s">
        <v>261</v>
      </c>
      <c r="C142" s="68" t="s">
        <v>275</v>
      </c>
      <c r="D142" s="69" t="s">
        <v>81</v>
      </c>
      <c r="E142" s="67" t="s">
        <v>148</v>
      </c>
      <c r="F142" s="69"/>
      <c r="G142" s="69"/>
      <c r="H142" s="246"/>
      <c r="I142" s="69" t="s">
        <v>89</v>
      </c>
      <c r="J142" s="71"/>
      <c r="K142" s="72"/>
      <c r="L142" s="68" t="s">
        <v>148</v>
      </c>
      <c r="M142" s="246"/>
      <c r="N142" s="246" t="s">
        <v>309</v>
      </c>
      <c r="O142" s="249" t="s">
        <v>276</v>
      </c>
      <c r="P142" s="69" t="s">
        <v>86</v>
      </c>
      <c r="Q142" s="249"/>
      <c r="R142" s="249"/>
    </row>
    <row r="143" spans="1:19" x14ac:dyDescent="0.3">
      <c r="A143" s="74" t="s">
        <v>1406</v>
      </c>
      <c r="B143" s="74" t="s">
        <v>261</v>
      </c>
      <c r="C143" s="75" t="s">
        <v>275</v>
      </c>
      <c r="D143" s="76" t="s">
        <v>87</v>
      </c>
      <c r="E143" s="74" t="s">
        <v>264</v>
      </c>
      <c r="F143" s="76"/>
      <c r="G143" s="76"/>
      <c r="H143" s="247"/>
      <c r="I143" s="76" t="s">
        <v>83</v>
      </c>
      <c r="J143" s="78"/>
      <c r="K143" s="79"/>
      <c r="L143" s="75" t="s">
        <v>264</v>
      </c>
      <c r="M143" s="247"/>
      <c r="N143" s="247" t="s">
        <v>309</v>
      </c>
      <c r="O143" s="258"/>
      <c r="P143" s="76" t="s">
        <v>86</v>
      </c>
      <c r="Q143" s="258"/>
      <c r="R143" s="258"/>
    </row>
    <row r="144" spans="1:19" x14ac:dyDescent="0.3">
      <c r="A144" s="80" t="s">
        <v>1493</v>
      </c>
      <c r="B144" s="80" t="s">
        <v>261</v>
      </c>
      <c r="C144" s="81" t="s">
        <v>275</v>
      </c>
      <c r="D144" s="82" t="s">
        <v>90</v>
      </c>
      <c r="E144" s="80" t="s">
        <v>265</v>
      </c>
      <c r="F144" s="82"/>
      <c r="G144" s="82" t="s">
        <v>84</v>
      </c>
      <c r="H144" s="248"/>
      <c r="I144" s="82"/>
      <c r="J144" s="84">
        <v>2020</v>
      </c>
      <c r="K144" s="85"/>
      <c r="L144" s="81"/>
      <c r="M144" s="248"/>
      <c r="N144" s="248" t="s">
        <v>309</v>
      </c>
      <c r="O144" s="251"/>
      <c r="P144" s="82" t="s">
        <v>92</v>
      </c>
      <c r="Q144" s="251"/>
      <c r="R144" s="251"/>
    </row>
    <row r="145" spans="1:39" x14ac:dyDescent="0.3">
      <c r="A145" s="94" t="s">
        <v>1406</v>
      </c>
      <c r="B145" s="94" t="s">
        <v>277</v>
      </c>
      <c r="C145" s="95" t="s">
        <v>278</v>
      </c>
      <c r="D145" s="96" t="s">
        <v>81</v>
      </c>
      <c r="E145" s="94" t="s">
        <v>279</v>
      </c>
      <c r="F145" s="96"/>
      <c r="G145" s="96"/>
      <c r="H145" s="96"/>
      <c r="I145" s="96" t="s">
        <v>89</v>
      </c>
      <c r="J145" s="98"/>
      <c r="K145" s="99"/>
      <c r="L145" s="95" t="s">
        <v>279</v>
      </c>
      <c r="M145" s="96"/>
      <c r="N145" s="96" t="s">
        <v>309</v>
      </c>
      <c r="O145" s="100" t="s">
        <v>280</v>
      </c>
      <c r="P145" s="96" t="s">
        <v>86</v>
      </c>
      <c r="Q145" s="100"/>
      <c r="R145" s="100"/>
      <c r="S145" s="33"/>
      <c r="T145" s="32"/>
    </row>
    <row r="146" spans="1:39" x14ac:dyDescent="0.3">
      <c r="A146" s="67" t="s">
        <v>1406</v>
      </c>
      <c r="B146" s="67" t="s">
        <v>277</v>
      </c>
      <c r="C146" s="68" t="s">
        <v>281</v>
      </c>
      <c r="D146" s="69" t="s">
        <v>90</v>
      </c>
      <c r="E146" s="68" t="s">
        <v>282</v>
      </c>
      <c r="F146" s="69"/>
      <c r="G146" s="69"/>
      <c r="H146" s="246"/>
      <c r="I146" s="69" t="s">
        <v>89</v>
      </c>
      <c r="J146" s="71"/>
      <c r="K146" s="72"/>
      <c r="L146" s="73" t="s">
        <v>282</v>
      </c>
      <c r="M146" s="246" t="s">
        <v>84</v>
      </c>
      <c r="N146" s="246" t="s">
        <v>309</v>
      </c>
      <c r="O146" s="249" t="s">
        <v>283</v>
      </c>
      <c r="P146" s="69" t="s">
        <v>86</v>
      </c>
      <c r="Q146" s="249"/>
      <c r="R146" s="249"/>
      <c r="S146" s="33"/>
      <c r="T146" s="32"/>
    </row>
    <row r="147" spans="1:39" x14ac:dyDescent="0.3">
      <c r="A147" s="74" t="s">
        <v>1494</v>
      </c>
      <c r="B147" s="74" t="s">
        <v>277</v>
      </c>
      <c r="C147" s="75" t="s">
        <v>281</v>
      </c>
      <c r="D147" s="76" t="s">
        <v>93</v>
      </c>
      <c r="E147" s="75" t="s">
        <v>284</v>
      </c>
      <c r="F147" s="76"/>
      <c r="G147" s="76"/>
      <c r="H147" s="248"/>
      <c r="I147" s="76"/>
      <c r="J147" s="78"/>
      <c r="K147" s="79"/>
      <c r="L147" s="75" t="s">
        <v>284</v>
      </c>
      <c r="M147" s="248"/>
      <c r="N147" s="248" t="s">
        <v>309</v>
      </c>
      <c r="O147" s="251"/>
      <c r="P147" s="76" t="s">
        <v>92</v>
      </c>
      <c r="Q147" s="251"/>
      <c r="R147" s="251"/>
      <c r="S147" s="33"/>
      <c r="T147" s="32"/>
    </row>
    <row r="148" spans="1:39" x14ac:dyDescent="0.3">
      <c r="A148" s="47" t="s">
        <v>1406</v>
      </c>
      <c r="B148" s="47" t="s">
        <v>277</v>
      </c>
      <c r="C148" s="48" t="s">
        <v>285</v>
      </c>
      <c r="D148" s="49" t="s">
        <v>81</v>
      </c>
      <c r="E148" s="47" t="s">
        <v>286</v>
      </c>
      <c r="F148" s="49"/>
      <c r="G148" s="49"/>
      <c r="H148" s="252"/>
      <c r="I148" s="49" t="s">
        <v>89</v>
      </c>
      <c r="J148" s="51"/>
      <c r="K148" s="52">
        <v>2028</v>
      </c>
      <c r="L148" s="48" t="s">
        <v>236</v>
      </c>
      <c r="M148" s="252"/>
      <c r="N148" s="252" t="s">
        <v>84</v>
      </c>
      <c r="O148" s="255" t="s">
        <v>287</v>
      </c>
      <c r="P148" s="49" t="s">
        <v>86</v>
      </c>
      <c r="Q148" s="255"/>
      <c r="R148" s="255"/>
      <c r="S148" s="33"/>
      <c r="T148" s="32"/>
    </row>
    <row r="149" spans="1:39" x14ac:dyDescent="0.3">
      <c r="A149" s="54" t="s">
        <v>1495</v>
      </c>
      <c r="B149" s="54" t="s">
        <v>277</v>
      </c>
      <c r="C149" s="55" t="s">
        <v>285</v>
      </c>
      <c r="D149" s="56" t="s">
        <v>87</v>
      </c>
      <c r="E149" s="54" t="s">
        <v>288</v>
      </c>
      <c r="F149" s="56"/>
      <c r="G149" s="56"/>
      <c r="H149" s="253"/>
      <c r="I149" s="56" t="s">
        <v>289</v>
      </c>
      <c r="J149" s="58"/>
      <c r="K149" s="59"/>
      <c r="L149" s="55" t="s">
        <v>290</v>
      </c>
      <c r="M149" s="253"/>
      <c r="N149" s="253" t="s">
        <v>84</v>
      </c>
      <c r="O149" s="256"/>
      <c r="P149" s="56" t="s">
        <v>92</v>
      </c>
      <c r="Q149" s="256"/>
      <c r="R149" s="256"/>
      <c r="S149" s="33" t="s">
        <v>84</v>
      </c>
      <c r="T149" s="32"/>
    </row>
    <row r="150" spans="1:39" x14ac:dyDescent="0.3">
      <c r="A150" s="61" t="s">
        <v>1496</v>
      </c>
      <c r="B150" s="61" t="s">
        <v>277</v>
      </c>
      <c r="C150" s="62" t="s">
        <v>285</v>
      </c>
      <c r="D150" s="63" t="s">
        <v>90</v>
      </c>
      <c r="E150" s="61" t="s">
        <v>291</v>
      </c>
      <c r="F150" s="63" t="s">
        <v>84</v>
      </c>
      <c r="G150" s="63" t="s">
        <v>84</v>
      </c>
      <c r="H150" s="254"/>
      <c r="I150" s="63"/>
      <c r="J150" s="65"/>
      <c r="K150" s="66"/>
      <c r="L150" s="62"/>
      <c r="M150" s="254"/>
      <c r="N150" s="254" t="s">
        <v>84</v>
      </c>
      <c r="O150" s="257"/>
      <c r="P150" s="63" t="s">
        <v>92</v>
      </c>
      <c r="Q150" s="257"/>
      <c r="R150" s="257"/>
      <c r="S150" s="33"/>
      <c r="T150" s="32"/>
    </row>
    <row r="151" spans="1:39" x14ac:dyDescent="0.3">
      <c r="A151" s="67" t="s">
        <v>1406</v>
      </c>
      <c r="B151" s="67" t="s">
        <v>277</v>
      </c>
      <c r="C151" s="68" t="s">
        <v>292</v>
      </c>
      <c r="D151" s="69" t="s">
        <v>81</v>
      </c>
      <c r="E151" s="67" t="s">
        <v>293</v>
      </c>
      <c r="F151" s="69"/>
      <c r="G151" s="69"/>
      <c r="H151" s="246"/>
      <c r="I151" s="69" t="s">
        <v>89</v>
      </c>
      <c r="J151" s="71"/>
      <c r="K151" s="72"/>
      <c r="L151" s="68" t="s">
        <v>148</v>
      </c>
      <c r="M151" s="246" t="s">
        <v>84</v>
      </c>
      <c r="N151" s="246" t="s">
        <v>309</v>
      </c>
      <c r="O151" s="249" t="s">
        <v>294</v>
      </c>
      <c r="P151" s="69" t="s">
        <v>86</v>
      </c>
      <c r="Q151" s="249"/>
      <c r="R151" s="249"/>
      <c r="S151" s="33" t="s">
        <v>84</v>
      </c>
      <c r="T151" s="32"/>
    </row>
    <row r="152" spans="1:39" x14ac:dyDescent="0.3">
      <c r="A152" s="74" t="s">
        <v>1497</v>
      </c>
      <c r="B152" s="74" t="s">
        <v>277</v>
      </c>
      <c r="C152" s="75" t="s">
        <v>292</v>
      </c>
      <c r="D152" s="76" t="s">
        <v>87</v>
      </c>
      <c r="E152" s="74" t="s">
        <v>295</v>
      </c>
      <c r="F152" s="76"/>
      <c r="G152" s="76"/>
      <c r="H152" s="247"/>
      <c r="I152" s="76"/>
      <c r="J152" s="78"/>
      <c r="K152" s="79"/>
      <c r="L152" s="75" t="s">
        <v>296</v>
      </c>
      <c r="M152" s="247"/>
      <c r="N152" s="247" t="s">
        <v>309</v>
      </c>
      <c r="O152" s="250"/>
      <c r="P152" s="76" t="s">
        <v>92</v>
      </c>
      <c r="Q152" s="250"/>
      <c r="R152" s="250"/>
      <c r="S152" s="33" t="s">
        <v>84</v>
      </c>
      <c r="T152" s="32"/>
    </row>
    <row r="153" spans="1:39" x14ac:dyDescent="0.3">
      <c r="A153" s="80" t="s">
        <v>1498</v>
      </c>
      <c r="B153" s="80" t="s">
        <v>277</v>
      </c>
      <c r="C153" s="81" t="s">
        <v>292</v>
      </c>
      <c r="D153" s="82" t="s">
        <v>90</v>
      </c>
      <c r="E153" s="80" t="s">
        <v>297</v>
      </c>
      <c r="F153" s="82"/>
      <c r="G153" s="82"/>
      <c r="H153" s="248"/>
      <c r="I153" s="82"/>
      <c r="J153" s="84"/>
      <c r="K153" s="85"/>
      <c r="L153" s="81" t="s">
        <v>298</v>
      </c>
      <c r="M153" s="248"/>
      <c r="N153" s="248" t="s">
        <v>309</v>
      </c>
      <c r="O153" s="251"/>
      <c r="P153" s="82" t="s">
        <v>92</v>
      </c>
      <c r="Q153" s="251"/>
      <c r="R153" s="251"/>
      <c r="S153" s="33" t="s">
        <v>84</v>
      </c>
      <c r="T153" s="32"/>
    </row>
    <row r="154" spans="1:39" ht="66" customHeight="1" x14ac:dyDescent="0.3">
      <c r="A154" s="61" t="s">
        <v>1406</v>
      </c>
      <c r="B154" s="61" t="s">
        <v>277</v>
      </c>
      <c r="C154" s="62" t="s">
        <v>299</v>
      </c>
      <c r="D154" s="63" t="s">
        <v>81</v>
      </c>
      <c r="E154" s="61" t="s">
        <v>148</v>
      </c>
      <c r="F154" s="66"/>
      <c r="G154" s="66"/>
      <c r="H154" s="66"/>
      <c r="I154" s="66" t="s">
        <v>89</v>
      </c>
      <c r="J154" s="101"/>
      <c r="K154" s="66"/>
      <c r="L154" s="102" t="s">
        <v>148</v>
      </c>
      <c r="M154" s="66" t="s">
        <v>84</v>
      </c>
      <c r="N154" s="66" t="s">
        <v>309</v>
      </c>
      <c r="O154" s="103" t="s">
        <v>300</v>
      </c>
      <c r="P154" s="66" t="s">
        <v>86</v>
      </c>
      <c r="Q154" s="103"/>
      <c r="R154" s="103"/>
      <c r="S154" s="33"/>
      <c r="T154" s="32"/>
    </row>
    <row r="155" spans="1:39" x14ac:dyDescent="0.3">
      <c r="A155" s="67" t="s">
        <v>1406</v>
      </c>
      <c r="B155" s="67" t="s">
        <v>277</v>
      </c>
      <c r="C155" s="68" t="s">
        <v>301</v>
      </c>
      <c r="D155" s="69" t="s">
        <v>81</v>
      </c>
      <c r="E155" s="67" t="s">
        <v>148</v>
      </c>
      <c r="F155" s="69"/>
      <c r="G155" s="69"/>
      <c r="H155" s="246"/>
      <c r="I155" s="69" t="s">
        <v>89</v>
      </c>
      <c r="J155" s="71"/>
      <c r="K155" s="72"/>
      <c r="L155" s="68" t="s">
        <v>148</v>
      </c>
      <c r="M155" s="246"/>
      <c r="N155" s="246" t="s">
        <v>309</v>
      </c>
      <c r="O155" s="249" t="s">
        <v>302</v>
      </c>
      <c r="P155" s="69" t="s">
        <v>86</v>
      </c>
      <c r="Q155" s="249"/>
      <c r="R155" s="249"/>
      <c r="S155" s="33"/>
      <c r="T155" s="32"/>
    </row>
    <row r="156" spans="1:39" x14ac:dyDescent="0.3">
      <c r="A156" s="74" t="s">
        <v>1499</v>
      </c>
      <c r="B156" s="74" t="s">
        <v>277</v>
      </c>
      <c r="C156" s="75" t="s">
        <v>301</v>
      </c>
      <c r="D156" s="76" t="s">
        <v>87</v>
      </c>
      <c r="E156" s="75" t="s">
        <v>296</v>
      </c>
      <c r="F156" s="76"/>
      <c r="G156" s="76"/>
      <c r="H156" s="247"/>
      <c r="I156" s="76"/>
      <c r="J156" s="78"/>
      <c r="K156" s="79"/>
      <c r="L156" s="75" t="s">
        <v>296</v>
      </c>
      <c r="M156" s="247"/>
      <c r="N156" s="247" t="s">
        <v>309</v>
      </c>
      <c r="O156" s="250"/>
      <c r="P156" s="76" t="s">
        <v>92</v>
      </c>
      <c r="Q156" s="250"/>
      <c r="R156" s="250"/>
      <c r="S156" s="33"/>
      <c r="T156" s="32"/>
    </row>
    <row r="157" spans="1:39" x14ac:dyDescent="0.3">
      <c r="A157" s="74" t="s">
        <v>1500</v>
      </c>
      <c r="B157" s="74" t="s">
        <v>277</v>
      </c>
      <c r="C157" s="75" t="s">
        <v>301</v>
      </c>
      <c r="D157" s="76" t="s">
        <v>90</v>
      </c>
      <c r="E157" s="75" t="s">
        <v>303</v>
      </c>
      <c r="F157" s="76" t="s">
        <v>84</v>
      </c>
      <c r="G157" s="76"/>
      <c r="H157" s="247"/>
      <c r="I157" s="76"/>
      <c r="J157" s="78"/>
      <c r="K157" s="79"/>
      <c r="L157" s="75" t="s">
        <v>303</v>
      </c>
      <c r="M157" s="247"/>
      <c r="N157" s="247" t="s">
        <v>309</v>
      </c>
      <c r="O157" s="250"/>
      <c r="P157" s="76" t="s">
        <v>92</v>
      </c>
      <c r="Q157" s="250"/>
      <c r="R157" s="250"/>
      <c r="S157" s="33"/>
      <c r="T157" s="32"/>
    </row>
    <row r="158" spans="1:39" x14ac:dyDescent="0.3">
      <c r="A158" s="74" t="s">
        <v>1501</v>
      </c>
      <c r="B158" s="74" t="s">
        <v>277</v>
      </c>
      <c r="C158" s="75" t="s">
        <v>301</v>
      </c>
      <c r="D158" s="76" t="s">
        <v>93</v>
      </c>
      <c r="E158" s="75" t="s">
        <v>304</v>
      </c>
      <c r="F158" s="76" t="s">
        <v>84</v>
      </c>
      <c r="G158" s="76"/>
      <c r="H158" s="248"/>
      <c r="I158" s="76"/>
      <c r="J158" s="78"/>
      <c r="K158" s="79"/>
      <c r="L158" s="75" t="s">
        <v>304</v>
      </c>
      <c r="M158" s="248"/>
      <c r="N158" s="248" t="s">
        <v>309</v>
      </c>
      <c r="O158" s="250"/>
      <c r="P158" s="76" t="s">
        <v>92</v>
      </c>
      <c r="Q158" s="250"/>
      <c r="R158" s="250"/>
      <c r="S158" s="33"/>
      <c r="T158" s="32"/>
    </row>
    <row r="159" spans="1:39" ht="15" thickBot="1" x14ac:dyDescent="0.35">
      <c r="A159" s="94" t="s">
        <v>1406</v>
      </c>
      <c r="B159" s="94" t="s">
        <v>277</v>
      </c>
      <c r="C159" s="95" t="s">
        <v>277</v>
      </c>
      <c r="D159" s="96" t="s">
        <v>81</v>
      </c>
      <c r="E159" s="94" t="s">
        <v>147</v>
      </c>
      <c r="F159" s="96"/>
      <c r="G159" s="97"/>
      <c r="H159" s="96"/>
      <c r="I159" s="96" t="s">
        <v>89</v>
      </c>
      <c r="J159" s="98"/>
      <c r="K159" s="99"/>
      <c r="L159" s="95" t="s">
        <v>148</v>
      </c>
      <c r="M159" s="96"/>
      <c r="N159" s="96" t="s">
        <v>309</v>
      </c>
      <c r="O159" s="100" t="s">
        <v>305</v>
      </c>
      <c r="P159" s="96" t="s">
        <v>86</v>
      </c>
      <c r="Q159" s="100"/>
      <c r="R159" s="100"/>
      <c r="S159" s="33"/>
      <c r="T159" s="32"/>
    </row>
    <row r="160" spans="1:39" s="114" customFormat="1" ht="15" thickBot="1" x14ac:dyDescent="0.35">
      <c r="A160" s="43" t="s">
        <v>8</v>
      </c>
      <c r="B160" s="43"/>
      <c r="C160" s="104"/>
      <c r="D160" s="43"/>
      <c r="E160" s="43"/>
      <c r="F160" s="43"/>
      <c r="G160" s="43"/>
      <c r="H160" s="43"/>
      <c r="I160" s="43"/>
      <c r="J160" s="43"/>
      <c r="K160" s="43"/>
      <c r="L160" s="105"/>
      <c r="M160" s="43"/>
      <c r="N160" s="43"/>
      <c r="O160" s="43"/>
      <c r="P160" s="43"/>
      <c r="Q160" s="43"/>
      <c r="R160" s="43"/>
      <c r="S160" s="43"/>
      <c r="T160" s="43"/>
      <c r="U160" s="43"/>
      <c r="V160" s="43"/>
      <c r="W160" s="43"/>
      <c r="X160" s="106"/>
      <c r="Y160" s="43"/>
      <c r="Z160" s="107"/>
      <c r="AA160" s="108"/>
      <c r="AB160" s="109"/>
      <c r="AC160" s="110"/>
      <c r="AD160" s="108"/>
      <c r="AE160" s="111"/>
      <c r="AF160" s="108"/>
      <c r="AG160" s="110"/>
      <c r="AH160" s="112"/>
      <c r="AI160" s="113"/>
      <c r="AJ160" s="109"/>
      <c r="AK160" s="109"/>
      <c r="AL160" s="109"/>
      <c r="AM160" s="109"/>
    </row>
    <row r="161" spans="1:18" s="120" customFormat="1" ht="59.4" customHeight="1" x14ac:dyDescent="0.3">
      <c r="A161" s="115" t="s">
        <v>1502</v>
      </c>
      <c r="B161" s="116" t="s">
        <v>306</v>
      </c>
      <c r="C161" s="115" t="s">
        <v>307</v>
      </c>
      <c r="D161" s="77"/>
      <c r="E161" s="115" t="s">
        <v>308</v>
      </c>
      <c r="F161" s="77" t="s">
        <v>309</v>
      </c>
      <c r="G161" s="77"/>
      <c r="H161" s="83"/>
      <c r="I161" s="77"/>
      <c r="J161" s="117"/>
      <c r="K161" s="118"/>
      <c r="L161" s="86" t="s">
        <v>308</v>
      </c>
      <c r="M161" s="83" t="s">
        <v>84</v>
      </c>
      <c r="N161" s="168" t="s">
        <v>309</v>
      </c>
      <c r="O161" s="119" t="s">
        <v>310</v>
      </c>
      <c r="P161" s="77" t="s">
        <v>92</v>
      </c>
      <c r="Q161" s="86" t="s">
        <v>309</v>
      </c>
      <c r="R161" s="86"/>
    </row>
    <row r="162" spans="1:18" s="120" customFormat="1" ht="57.6" x14ac:dyDescent="0.3">
      <c r="A162" s="121" t="s">
        <v>1503</v>
      </c>
      <c r="B162" s="122" t="s">
        <v>306</v>
      </c>
      <c r="C162" s="121" t="s">
        <v>307</v>
      </c>
      <c r="D162" s="97"/>
      <c r="E162" s="121" t="s">
        <v>311</v>
      </c>
      <c r="F162" s="97" t="s">
        <v>309</v>
      </c>
      <c r="G162" s="97"/>
      <c r="H162" s="97"/>
      <c r="I162" s="97"/>
      <c r="J162" s="123"/>
      <c r="K162" s="124"/>
      <c r="L162" s="100" t="s">
        <v>311</v>
      </c>
      <c r="M162" s="97" t="s">
        <v>84</v>
      </c>
      <c r="N162" s="169" t="s">
        <v>309</v>
      </c>
      <c r="O162" s="122" t="s">
        <v>312</v>
      </c>
      <c r="P162" s="97" t="s">
        <v>92</v>
      </c>
      <c r="Q162" s="121" t="s">
        <v>309</v>
      </c>
      <c r="R162" s="100"/>
    </row>
    <row r="163" spans="1:18" s="120" customFormat="1" ht="43.2" x14ac:dyDescent="0.3">
      <c r="A163" s="115" t="s">
        <v>1504</v>
      </c>
      <c r="B163" s="116" t="s">
        <v>306</v>
      </c>
      <c r="C163" s="115" t="s">
        <v>313</v>
      </c>
      <c r="D163" s="77"/>
      <c r="E163" s="115" t="s">
        <v>314</v>
      </c>
      <c r="F163" s="77" t="s">
        <v>309</v>
      </c>
      <c r="G163" s="77"/>
      <c r="H163" s="90"/>
      <c r="I163" s="77"/>
      <c r="J163" s="125"/>
      <c r="K163" s="126"/>
      <c r="L163" s="86" t="s">
        <v>314</v>
      </c>
      <c r="M163" s="90" t="s">
        <v>309</v>
      </c>
      <c r="N163" s="170" t="s">
        <v>309</v>
      </c>
      <c r="O163" s="127" t="s">
        <v>315</v>
      </c>
      <c r="P163" s="70" t="s">
        <v>92</v>
      </c>
      <c r="Q163" s="73" t="s">
        <v>309</v>
      </c>
      <c r="R163" s="73"/>
    </row>
    <row r="164" spans="1:18" s="120" customFormat="1" ht="43.2" x14ac:dyDescent="0.3">
      <c r="A164" s="121" t="s">
        <v>1505</v>
      </c>
      <c r="B164" s="122" t="s">
        <v>306</v>
      </c>
      <c r="C164" s="121" t="s">
        <v>307</v>
      </c>
      <c r="D164" s="97"/>
      <c r="E164" s="121" t="s">
        <v>316</v>
      </c>
      <c r="F164" s="97" t="s">
        <v>309</v>
      </c>
      <c r="G164" s="97"/>
      <c r="H164" s="97"/>
      <c r="I164" s="97"/>
      <c r="J164" s="123"/>
      <c r="K164" s="124"/>
      <c r="L164" s="100" t="s">
        <v>316</v>
      </c>
      <c r="M164" s="97" t="s">
        <v>309</v>
      </c>
      <c r="N164" s="169" t="s">
        <v>309</v>
      </c>
      <c r="O164" s="122" t="s">
        <v>317</v>
      </c>
      <c r="P164" s="97" t="s">
        <v>92</v>
      </c>
      <c r="Q164" s="121" t="s">
        <v>309</v>
      </c>
      <c r="R164" s="100"/>
    </row>
    <row r="165" spans="1:18" s="120" customFormat="1" ht="43.2" x14ac:dyDescent="0.3">
      <c r="A165" s="115" t="s">
        <v>1506</v>
      </c>
      <c r="B165" s="116" t="s">
        <v>306</v>
      </c>
      <c r="C165" s="115" t="s">
        <v>313</v>
      </c>
      <c r="D165" s="77"/>
      <c r="E165" s="115" t="s">
        <v>318</v>
      </c>
      <c r="F165" s="77" t="s">
        <v>309</v>
      </c>
      <c r="G165" s="77"/>
      <c r="H165" s="90"/>
      <c r="I165" s="77"/>
      <c r="J165" s="117"/>
      <c r="K165" s="118"/>
      <c r="L165" s="86" t="s">
        <v>318</v>
      </c>
      <c r="M165" s="90" t="s">
        <v>309</v>
      </c>
      <c r="N165" s="170" t="s">
        <v>309</v>
      </c>
      <c r="O165" s="127" t="s">
        <v>319</v>
      </c>
      <c r="P165" s="70" t="s">
        <v>92</v>
      </c>
      <c r="Q165" s="73" t="s">
        <v>309</v>
      </c>
      <c r="R165" s="73"/>
    </row>
    <row r="166" spans="1:18" s="120" customFormat="1" ht="86.4" x14ac:dyDescent="0.3">
      <c r="A166" s="121" t="s">
        <v>1507</v>
      </c>
      <c r="B166" s="122" t="s">
        <v>306</v>
      </c>
      <c r="C166" s="121" t="s">
        <v>307</v>
      </c>
      <c r="D166" s="97"/>
      <c r="E166" s="121" t="s">
        <v>320</v>
      </c>
      <c r="F166" s="97" t="s">
        <v>309</v>
      </c>
      <c r="G166" s="97"/>
      <c r="H166" s="97"/>
      <c r="I166" s="97"/>
      <c r="J166" s="123"/>
      <c r="K166" s="124"/>
      <c r="L166" s="100" t="s">
        <v>320</v>
      </c>
      <c r="M166" s="97" t="s">
        <v>84</v>
      </c>
      <c r="N166" s="169" t="s">
        <v>309</v>
      </c>
      <c r="O166" s="122" t="s">
        <v>321</v>
      </c>
      <c r="P166" s="97" t="s">
        <v>92</v>
      </c>
      <c r="Q166" s="121" t="s">
        <v>309</v>
      </c>
      <c r="R166" s="100"/>
    </row>
    <row r="167" spans="1:18" s="120" customFormat="1" ht="57.6" x14ac:dyDescent="0.3">
      <c r="A167" s="115" t="s">
        <v>1508</v>
      </c>
      <c r="B167" s="116" t="s">
        <v>306</v>
      </c>
      <c r="C167" s="115" t="s">
        <v>307</v>
      </c>
      <c r="D167" s="77"/>
      <c r="E167" s="115" t="s">
        <v>322</v>
      </c>
      <c r="F167" s="77" t="s">
        <v>309</v>
      </c>
      <c r="G167" s="77"/>
      <c r="H167" s="90"/>
      <c r="I167" s="77"/>
      <c r="J167" s="117"/>
      <c r="K167" s="118"/>
      <c r="L167" s="86" t="s">
        <v>322</v>
      </c>
      <c r="M167" s="90" t="s">
        <v>84</v>
      </c>
      <c r="N167" s="170" t="s">
        <v>309</v>
      </c>
      <c r="O167" s="127" t="s">
        <v>323</v>
      </c>
      <c r="P167" s="70" t="s">
        <v>92</v>
      </c>
      <c r="Q167" s="73" t="s">
        <v>309</v>
      </c>
      <c r="R167" s="73"/>
    </row>
    <row r="168" spans="1:18" s="120" customFormat="1" ht="57.6" x14ac:dyDescent="0.3">
      <c r="A168" s="121" t="s">
        <v>1509</v>
      </c>
      <c r="B168" s="122" t="s">
        <v>79</v>
      </c>
      <c r="C168" s="121" t="s">
        <v>324</v>
      </c>
      <c r="D168" s="97"/>
      <c r="E168" s="121" t="s">
        <v>325</v>
      </c>
      <c r="F168" s="97" t="s">
        <v>309</v>
      </c>
      <c r="G168" s="97"/>
      <c r="H168" s="97"/>
      <c r="I168" s="97"/>
      <c r="J168" s="123"/>
      <c r="K168" s="124"/>
      <c r="L168" s="100" t="s">
        <v>325</v>
      </c>
      <c r="M168" s="97" t="s">
        <v>309</v>
      </c>
      <c r="N168" s="169" t="s">
        <v>84</v>
      </c>
      <c r="O168" s="122" t="s">
        <v>326</v>
      </c>
      <c r="P168" s="97" t="s">
        <v>92</v>
      </c>
      <c r="Q168" s="121" t="s">
        <v>309</v>
      </c>
      <c r="R168" s="100"/>
    </row>
    <row r="169" spans="1:18" s="120" customFormat="1" ht="72" x14ac:dyDescent="0.3">
      <c r="A169" s="115" t="s">
        <v>1510</v>
      </c>
      <c r="B169" s="116" t="s">
        <v>79</v>
      </c>
      <c r="C169" s="115" t="s">
        <v>324</v>
      </c>
      <c r="D169" s="77"/>
      <c r="E169" s="115" t="s">
        <v>327</v>
      </c>
      <c r="F169" s="77" t="s">
        <v>309</v>
      </c>
      <c r="G169" s="77"/>
      <c r="H169" s="90"/>
      <c r="I169" s="77"/>
      <c r="J169" s="117"/>
      <c r="K169" s="118"/>
      <c r="L169" s="86" t="s">
        <v>327</v>
      </c>
      <c r="M169" s="90" t="s">
        <v>84</v>
      </c>
      <c r="N169" s="170" t="s">
        <v>84</v>
      </c>
      <c r="O169" s="127" t="s">
        <v>328</v>
      </c>
      <c r="P169" s="70" t="s">
        <v>92</v>
      </c>
      <c r="Q169" s="73" t="s">
        <v>309</v>
      </c>
      <c r="R169" s="73"/>
    </row>
    <row r="170" spans="1:18" s="120" customFormat="1" ht="28.8" x14ac:dyDescent="0.3">
      <c r="A170" s="121" t="s">
        <v>1511</v>
      </c>
      <c r="B170" s="122" t="s">
        <v>79</v>
      </c>
      <c r="C170" s="121" t="s">
        <v>97</v>
      </c>
      <c r="D170" s="97"/>
      <c r="E170" s="121" t="s">
        <v>329</v>
      </c>
      <c r="F170" s="97" t="s">
        <v>309</v>
      </c>
      <c r="G170" s="97"/>
      <c r="H170" s="97"/>
      <c r="I170" s="97"/>
      <c r="J170" s="123"/>
      <c r="K170" s="124"/>
      <c r="L170" s="100" t="s">
        <v>329</v>
      </c>
      <c r="M170" s="97" t="s">
        <v>84</v>
      </c>
      <c r="N170" s="169" t="s">
        <v>309</v>
      </c>
      <c r="O170" s="122" t="s">
        <v>330</v>
      </c>
      <c r="P170" s="97" t="s">
        <v>92</v>
      </c>
      <c r="Q170" s="121" t="s">
        <v>309</v>
      </c>
      <c r="R170" s="100"/>
    </row>
    <row r="171" spans="1:18" s="120" customFormat="1" ht="57.6" x14ac:dyDescent="0.3">
      <c r="A171" s="115" t="s">
        <v>1512</v>
      </c>
      <c r="B171" s="116" t="s">
        <v>79</v>
      </c>
      <c r="C171" s="115" t="s">
        <v>97</v>
      </c>
      <c r="D171" s="77"/>
      <c r="E171" s="115" t="s">
        <v>331</v>
      </c>
      <c r="F171" s="77" t="s">
        <v>309</v>
      </c>
      <c r="G171" s="77"/>
      <c r="H171" s="90"/>
      <c r="I171" s="77"/>
      <c r="J171" s="117"/>
      <c r="K171" s="118"/>
      <c r="L171" s="86" t="s">
        <v>331</v>
      </c>
      <c r="M171" s="90" t="s">
        <v>309</v>
      </c>
      <c r="N171" s="170" t="s">
        <v>309</v>
      </c>
      <c r="O171" s="127" t="s">
        <v>332</v>
      </c>
      <c r="P171" s="70" t="s">
        <v>92</v>
      </c>
      <c r="Q171" s="73" t="s">
        <v>309</v>
      </c>
      <c r="R171" s="73"/>
    </row>
    <row r="172" spans="1:18" s="120" customFormat="1" ht="28.8" x14ac:dyDescent="0.3">
      <c r="A172" s="121" t="s">
        <v>1513</v>
      </c>
      <c r="B172" s="122" t="s">
        <v>79</v>
      </c>
      <c r="C172" s="121" t="s">
        <v>324</v>
      </c>
      <c r="D172" s="97"/>
      <c r="E172" s="121" t="s">
        <v>333</v>
      </c>
      <c r="F172" s="97" t="s">
        <v>309</v>
      </c>
      <c r="G172" s="97"/>
      <c r="H172" s="97"/>
      <c r="I172" s="97"/>
      <c r="J172" s="123"/>
      <c r="K172" s="124"/>
      <c r="L172" s="100" t="s">
        <v>333</v>
      </c>
      <c r="M172" s="97" t="s">
        <v>309</v>
      </c>
      <c r="N172" s="169" t="s">
        <v>309</v>
      </c>
      <c r="O172" s="122" t="s">
        <v>334</v>
      </c>
      <c r="P172" s="97" t="s">
        <v>92</v>
      </c>
      <c r="Q172" s="121" t="s">
        <v>309</v>
      </c>
      <c r="R172" s="100"/>
    </row>
    <row r="173" spans="1:18" s="120" customFormat="1" ht="43.2" x14ac:dyDescent="0.3">
      <c r="A173" s="115" t="s">
        <v>1514</v>
      </c>
      <c r="B173" s="116" t="s">
        <v>306</v>
      </c>
      <c r="C173" s="115" t="s">
        <v>307</v>
      </c>
      <c r="D173" s="77"/>
      <c r="E173" s="115" t="s">
        <v>335</v>
      </c>
      <c r="F173" s="77" t="s">
        <v>84</v>
      </c>
      <c r="G173" s="77"/>
      <c r="H173" s="90" t="s">
        <v>84</v>
      </c>
      <c r="I173" s="77"/>
      <c r="J173" s="117"/>
      <c r="K173" s="118"/>
      <c r="L173" s="86" t="s">
        <v>335</v>
      </c>
      <c r="M173" s="90" t="s">
        <v>309</v>
      </c>
      <c r="N173" s="170" t="s">
        <v>309</v>
      </c>
      <c r="O173" s="127" t="s">
        <v>336</v>
      </c>
      <c r="P173" s="70" t="s">
        <v>92</v>
      </c>
      <c r="Q173" s="73" t="s">
        <v>337</v>
      </c>
      <c r="R173" s="73"/>
    </row>
    <row r="174" spans="1:18" s="120" customFormat="1" ht="43.2" x14ac:dyDescent="0.3">
      <c r="A174" s="121" t="s">
        <v>1515</v>
      </c>
      <c r="B174" s="122" t="s">
        <v>306</v>
      </c>
      <c r="C174" s="121" t="s">
        <v>307</v>
      </c>
      <c r="D174" s="97"/>
      <c r="E174" s="121" t="s">
        <v>338</v>
      </c>
      <c r="F174" s="97" t="s">
        <v>309</v>
      </c>
      <c r="G174" s="97"/>
      <c r="H174" s="97"/>
      <c r="I174" s="97"/>
      <c r="J174" s="123"/>
      <c r="K174" s="124"/>
      <c r="L174" s="100" t="s">
        <v>338</v>
      </c>
      <c r="M174" s="97" t="s">
        <v>309</v>
      </c>
      <c r="N174" s="169" t="s">
        <v>309</v>
      </c>
      <c r="O174" s="122" t="s">
        <v>339</v>
      </c>
      <c r="P174" s="97" t="s">
        <v>92</v>
      </c>
      <c r="Q174" s="121" t="s">
        <v>309</v>
      </c>
      <c r="R174" s="100"/>
    </row>
    <row r="175" spans="1:18" s="120" customFormat="1" ht="57.6" x14ac:dyDescent="0.3">
      <c r="A175" s="115" t="s">
        <v>1516</v>
      </c>
      <c r="B175" s="116" t="s">
        <v>152</v>
      </c>
      <c r="C175" s="115" t="s">
        <v>152</v>
      </c>
      <c r="D175" s="77"/>
      <c r="E175" s="115" t="s">
        <v>340</v>
      </c>
      <c r="F175" s="77" t="s">
        <v>84</v>
      </c>
      <c r="G175" s="77"/>
      <c r="H175" s="90"/>
      <c r="I175" s="77"/>
      <c r="J175" s="117"/>
      <c r="K175" s="118"/>
      <c r="L175" s="86" t="s">
        <v>340</v>
      </c>
      <c r="M175" s="90" t="s">
        <v>84</v>
      </c>
      <c r="N175" s="170" t="s">
        <v>84</v>
      </c>
      <c r="O175" s="127" t="s">
        <v>341</v>
      </c>
      <c r="P175" s="70" t="s">
        <v>92</v>
      </c>
      <c r="Q175" s="73" t="s">
        <v>342</v>
      </c>
      <c r="R175" s="73"/>
    </row>
    <row r="176" spans="1:18" s="120" customFormat="1" ht="57.6" x14ac:dyDescent="0.3">
      <c r="A176" s="121" t="s">
        <v>1517</v>
      </c>
      <c r="B176" s="122" t="s">
        <v>152</v>
      </c>
      <c r="C176" s="121" t="s">
        <v>152</v>
      </c>
      <c r="D176" s="97"/>
      <c r="E176" s="121" t="s">
        <v>343</v>
      </c>
      <c r="F176" s="97" t="s">
        <v>309</v>
      </c>
      <c r="G176" s="97"/>
      <c r="H176" s="97"/>
      <c r="I176" s="97"/>
      <c r="J176" s="123"/>
      <c r="K176" s="124"/>
      <c r="L176" s="100" t="s">
        <v>343</v>
      </c>
      <c r="M176" s="97" t="s">
        <v>309</v>
      </c>
      <c r="N176" s="169" t="s">
        <v>84</v>
      </c>
      <c r="O176" s="122" t="s">
        <v>344</v>
      </c>
      <c r="P176" s="97" t="s">
        <v>92</v>
      </c>
      <c r="Q176" s="121" t="s">
        <v>309</v>
      </c>
      <c r="R176" s="100"/>
    </row>
    <row r="177" spans="1:18" s="120" customFormat="1" ht="28.8" x14ac:dyDescent="0.3">
      <c r="A177" s="115" t="s">
        <v>1518</v>
      </c>
      <c r="B177" s="116" t="s">
        <v>152</v>
      </c>
      <c r="C177" s="115" t="s">
        <v>152</v>
      </c>
      <c r="D177" s="77"/>
      <c r="E177" s="115" t="s">
        <v>345</v>
      </c>
      <c r="F177" s="77" t="s">
        <v>309</v>
      </c>
      <c r="G177" s="77"/>
      <c r="H177" s="90" t="s">
        <v>84</v>
      </c>
      <c r="I177" s="77"/>
      <c r="J177" s="117"/>
      <c r="K177" s="118"/>
      <c r="L177" s="86" t="s">
        <v>345</v>
      </c>
      <c r="M177" s="90" t="s">
        <v>84</v>
      </c>
      <c r="N177" s="170" t="s">
        <v>84</v>
      </c>
      <c r="O177" s="127" t="s">
        <v>346</v>
      </c>
      <c r="P177" s="70" t="s">
        <v>92</v>
      </c>
      <c r="Q177" s="73" t="s">
        <v>309</v>
      </c>
      <c r="R177" s="73"/>
    </row>
    <row r="178" spans="1:18" s="120" customFormat="1" ht="43.2" x14ac:dyDescent="0.3">
      <c r="A178" s="121" t="s">
        <v>1519</v>
      </c>
      <c r="B178" s="122" t="s">
        <v>306</v>
      </c>
      <c r="C178" s="121" t="s">
        <v>313</v>
      </c>
      <c r="D178" s="97"/>
      <c r="E178" s="121" t="s">
        <v>347</v>
      </c>
      <c r="F178" s="97" t="s">
        <v>309</v>
      </c>
      <c r="G178" s="97"/>
      <c r="H178" s="97"/>
      <c r="I178" s="97"/>
      <c r="J178" s="123"/>
      <c r="K178" s="124"/>
      <c r="L178" s="100" t="s">
        <v>347</v>
      </c>
      <c r="M178" s="97" t="s">
        <v>84</v>
      </c>
      <c r="N178" s="169" t="s">
        <v>84</v>
      </c>
      <c r="O178" s="122" t="s">
        <v>348</v>
      </c>
      <c r="P178" s="97" t="s">
        <v>92</v>
      </c>
      <c r="Q178" s="121" t="s">
        <v>349</v>
      </c>
      <c r="R178" s="100"/>
    </row>
    <row r="179" spans="1:18" s="120" customFormat="1" ht="28.8" x14ac:dyDescent="0.3">
      <c r="A179" s="115" t="s">
        <v>1520</v>
      </c>
      <c r="B179" s="116" t="s">
        <v>79</v>
      </c>
      <c r="C179" s="115" t="s">
        <v>350</v>
      </c>
      <c r="D179" s="77"/>
      <c r="E179" s="115" t="s">
        <v>351</v>
      </c>
      <c r="F179" s="77" t="s">
        <v>309</v>
      </c>
      <c r="G179" s="77"/>
      <c r="H179" s="90"/>
      <c r="I179" s="77"/>
      <c r="J179" s="117"/>
      <c r="K179" s="118"/>
      <c r="L179" s="86" t="s">
        <v>351</v>
      </c>
      <c r="M179" s="90" t="s">
        <v>309</v>
      </c>
      <c r="N179" s="170" t="s">
        <v>309</v>
      </c>
      <c r="O179" s="127" t="s">
        <v>352</v>
      </c>
      <c r="P179" s="70" t="s">
        <v>92</v>
      </c>
      <c r="Q179" s="73" t="s">
        <v>309</v>
      </c>
      <c r="R179" s="73"/>
    </row>
    <row r="180" spans="1:18" s="120" customFormat="1" ht="43.2" x14ac:dyDescent="0.3">
      <c r="A180" s="121" t="s">
        <v>1521</v>
      </c>
      <c r="B180" s="122" t="s">
        <v>306</v>
      </c>
      <c r="C180" s="121" t="s">
        <v>313</v>
      </c>
      <c r="D180" s="97"/>
      <c r="E180" s="121" t="s">
        <v>353</v>
      </c>
      <c r="F180" s="97" t="s">
        <v>309</v>
      </c>
      <c r="G180" s="97"/>
      <c r="H180" s="97" t="s">
        <v>84</v>
      </c>
      <c r="I180" s="97"/>
      <c r="J180" s="123"/>
      <c r="K180" s="124"/>
      <c r="L180" s="100" t="s">
        <v>353</v>
      </c>
      <c r="M180" s="97" t="s">
        <v>84</v>
      </c>
      <c r="N180" s="169" t="s">
        <v>309</v>
      </c>
      <c r="O180" s="122" t="s">
        <v>354</v>
      </c>
      <c r="P180" s="97" t="s">
        <v>92</v>
      </c>
      <c r="Q180" s="121" t="s">
        <v>309</v>
      </c>
      <c r="R180" s="100"/>
    </row>
    <row r="181" spans="1:18" s="120" customFormat="1" ht="43.2" x14ac:dyDescent="0.3">
      <c r="A181" s="115" t="s">
        <v>1522</v>
      </c>
      <c r="B181" s="116" t="s">
        <v>306</v>
      </c>
      <c r="C181" s="115" t="s">
        <v>307</v>
      </c>
      <c r="D181" s="77"/>
      <c r="E181" s="115" t="s">
        <v>355</v>
      </c>
      <c r="F181" s="77" t="s">
        <v>309</v>
      </c>
      <c r="G181" s="77"/>
      <c r="H181" s="90"/>
      <c r="I181" s="77"/>
      <c r="J181" s="117"/>
      <c r="K181" s="118"/>
      <c r="L181" s="86" t="s">
        <v>355</v>
      </c>
      <c r="M181" s="90" t="s">
        <v>309</v>
      </c>
      <c r="N181" s="170" t="s">
        <v>309</v>
      </c>
      <c r="O181" s="127" t="s">
        <v>356</v>
      </c>
      <c r="P181" s="70" t="s">
        <v>92</v>
      </c>
      <c r="Q181" s="73" t="s">
        <v>309</v>
      </c>
      <c r="R181" s="73"/>
    </row>
    <row r="182" spans="1:18" s="120" customFormat="1" ht="43.2" x14ac:dyDescent="0.3">
      <c r="A182" s="121" t="s">
        <v>1523</v>
      </c>
      <c r="B182" s="122" t="s">
        <v>79</v>
      </c>
      <c r="C182" s="121" t="s">
        <v>357</v>
      </c>
      <c r="D182" s="97"/>
      <c r="E182" s="121" t="s">
        <v>358</v>
      </c>
      <c r="F182" s="97" t="s">
        <v>309</v>
      </c>
      <c r="G182" s="97"/>
      <c r="H182" s="97"/>
      <c r="I182" s="97"/>
      <c r="J182" s="123"/>
      <c r="K182" s="124"/>
      <c r="L182" s="100" t="s">
        <v>358</v>
      </c>
      <c r="M182" s="97" t="s">
        <v>309</v>
      </c>
      <c r="N182" s="169" t="s">
        <v>309</v>
      </c>
      <c r="O182" s="122" t="s">
        <v>359</v>
      </c>
      <c r="P182" s="97" t="s">
        <v>92</v>
      </c>
      <c r="Q182" s="121" t="s">
        <v>360</v>
      </c>
      <c r="R182" s="100"/>
    </row>
    <row r="183" spans="1:18" s="120" customFormat="1" ht="43.2" x14ac:dyDescent="0.3">
      <c r="A183" s="115" t="s">
        <v>1524</v>
      </c>
      <c r="B183" s="116" t="s">
        <v>79</v>
      </c>
      <c r="C183" s="115" t="s">
        <v>357</v>
      </c>
      <c r="D183" s="77"/>
      <c r="E183" s="115" t="s">
        <v>361</v>
      </c>
      <c r="F183" s="77" t="s">
        <v>309</v>
      </c>
      <c r="G183" s="77"/>
      <c r="H183" s="90"/>
      <c r="I183" s="77"/>
      <c r="J183" s="117"/>
      <c r="K183" s="118"/>
      <c r="L183" s="86" t="s">
        <v>361</v>
      </c>
      <c r="M183" s="90" t="s">
        <v>309</v>
      </c>
      <c r="N183" s="170" t="s">
        <v>84</v>
      </c>
      <c r="O183" s="127" t="s">
        <v>362</v>
      </c>
      <c r="P183" s="70" t="s">
        <v>92</v>
      </c>
      <c r="Q183" s="73" t="s">
        <v>309</v>
      </c>
      <c r="R183" s="73"/>
    </row>
    <row r="184" spans="1:18" s="120" customFormat="1" x14ac:dyDescent="0.3">
      <c r="A184" s="121" t="s">
        <v>1525</v>
      </c>
      <c r="B184" s="122" t="s">
        <v>79</v>
      </c>
      <c r="C184" s="121" t="s">
        <v>363</v>
      </c>
      <c r="D184" s="97"/>
      <c r="E184" s="121" t="s">
        <v>364</v>
      </c>
      <c r="F184" s="97" t="s">
        <v>309</v>
      </c>
      <c r="G184" s="97"/>
      <c r="H184" s="97"/>
      <c r="I184" s="97"/>
      <c r="J184" s="123"/>
      <c r="K184" s="124"/>
      <c r="L184" s="100" t="s">
        <v>364</v>
      </c>
      <c r="M184" s="97" t="s">
        <v>309</v>
      </c>
      <c r="N184" s="169" t="s">
        <v>309</v>
      </c>
      <c r="O184" s="122" t="s">
        <v>365</v>
      </c>
      <c r="P184" s="97" t="s">
        <v>92</v>
      </c>
      <c r="Q184" s="121" t="s">
        <v>360</v>
      </c>
      <c r="R184" s="100"/>
    </row>
    <row r="185" spans="1:18" s="120" customFormat="1" ht="72" x14ac:dyDescent="0.3">
      <c r="A185" s="115" t="s">
        <v>1526</v>
      </c>
      <c r="B185" s="116" t="s">
        <v>79</v>
      </c>
      <c r="C185" s="115" t="s">
        <v>108</v>
      </c>
      <c r="D185" s="77"/>
      <c r="E185" s="115" t="s">
        <v>366</v>
      </c>
      <c r="F185" s="77" t="s">
        <v>309</v>
      </c>
      <c r="G185" s="77"/>
      <c r="H185" s="90"/>
      <c r="I185" s="77"/>
      <c r="J185" s="117"/>
      <c r="K185" s="118"/>
      <c r="L185" s="86" t="s">
        <v>366</v>
      </c>
      <c r="M185" s="90" t="s">
        <v>84</v>
      </c>
      <c r="N185" s="170" t="s">
        <v>309</v>
      </c>
      <c r="O185" s="127" t="s">
        <v>367</v>
      </c>
      <c r="P185" s="70" t="s">
        <v>92</v>
      </c>
      <c r="Q185" s="73" t="s">
        <v>309</v>
      </c>
      <c r="R185" s="73"/>
    </row>
    <row r="186" spans="1:18" s="120" customFormat="1" ht="43.2" x14ac:dyDescent="0.3">
      <c r="A186" s="121" t="s">
        <v>1527</v>
      </c>
      <c r="B186" s="122" t="s">
        <v>79</v>
      </c>
      <c r="C186" s="121" t="s">
        <v>108</v>
      </c>
      <c r="D186" s="97"/>
      <c r="E186" s="121" t="s">
        <v>368</v>
      </c>
      <c r="F186" s="97" t="s">
        <v>309</v>
      </c>
      <c r="G186" s="97"/>
      <c r="H186" s="97" t="s">
        <v>84</v>
      </c>
      <c r="I186" s="97"/>
      <c r="J186" s="123"/>
      <c r="K186" s="124"/>
      <c r="L186" s="100" t="s">
        <v>368</v>
      </c>
      <c r="M186" s="97" t="s">
        <v>309</v>
      </c>
      <c r="N186" s="169" t="s">
        <v>84</v>
      </c>
      <c r="O186" s="122" t="s">
        <v>369</v>
      </c>
      <c r="P186" s="97" t="s">
        <v>92</v>
      </c>
      <c r="Q186" s="121" t="s">
        <v>309</v>
      </c>
      <c r="R186" s="100"/>
    </row>
    <row r="187" spans="1:18" s="120" customFormat="1" ht="57.6" x14ac:dyDescent="0.3">
      <c r="A187" s="115" t="s">
        <v>1528</v>
      </c>
      <c r="B187" s="116" t="s">
        <v>370</v>
      </c>
      <c r="C187" s="115" t="s">
        <v>371</v>
      </c>
      <c r="D187" s="77"/>
      <c r="E187" s="115" t="s">
        <v>372</v>
      </c>
      <c r="F187" s="77" t="s">
        <v>309</v>
      </c>
      <c r="G187" s="77"/>
      <c r="H187" s="90"/>
      <c r="I187" s="77"/>
      <c r="J187" s="117"/>
      <c r="K187" s="118"/>
      <c r="L187" s="86" t="s">
        <v>372</v>
      </c>
      <c r="M187" s="90" t="s">
        <v>309</v>
      </c>
      <c r="N187" s="170" t="s">
        <v>84</v>
      </c>
      <c r="O187" s="127" t="s">
        <v>373</v>
      </c>
      <c r="P187" s="70" t="s">
        <v>92</v>
      </c>
      <c r="Q187" s="73" t="s">
        <v>309</v>
      </c>
      <c r="R187" s="73"/>
    </row>
    <row r="188" spans="1:18" s="120" customFormat="1" ht="28.8" x14ac:dyDescent="0.3">
      <c r="A188" s="121" t="s">
        <v>1529</v>
      </c>
      <c r="B188" s="122" t="s">
        <v>370</v>
      </c>
      <c r="C188" s="121" t="s">
        <v>374</v>
      </c>
      <c r="D188" s="97"/>
      <c r="E188" s="121" t="s">
        <v>375</v>
      </c>
      <c r="F188" s="97" t="s">
        <v>309</v>
      </c>
      <c r="G188" s="97"/>
      <c r="H188" s="97"/>
      <c r="I188" s="97"/>
      <c r="J188" s="123"/>
      <c r="K188" s="124"/>
      <c r="L188" s="100" t="s">
        <v>375</v>
      </c>
      <c r="M188" s="97" t="s">
        <v>84</v>
      </c>
      <c r="N188" s="169" t="s">
        <v>309</v>
      </c>
      <c r="O188" s="122" t="s">
        <v>376</v>
      </c>
      <c r="P188" s="97" t="s">
        <v>92</v>
      </c>
      <c r="Q188" s="121" t="s">
        <v>309</v>
      </c>
      <c r="R188" s="100"/>
    </row>
    <row r="189" spans="1:18" s="120" customFormat="1" ht="72" x14ac:dyDescent="0.3">
      <c r="A189" s="115" t="s">
        <v>1530</v>
      </c>
      <c r="B189" s="116" t="s">
        <v>306</v>
      </c>
      <c r="C189" s="115" t="s">
        <v>307</v>
      </c>
      <c r="D189" s="77"/>
      <c r="E189" s="115" t="s">
        <v>377</v>
      </c>
      <c r="F189" s="77" t="s">
        <v>309</v>
      </c>
      <c r="G189" s="77"/>
      <c r="H189" s="90"/>
      <c r="I189" s="77"/>
      <c r="J189" s="117"/>
      <c r="K189" s="118"/>
      <c r="L189" s="86" t="s">
        <v>377</v>
      </c>
      <c r="M189" s="90" t="s">
        <v>84</v>
      </c>
      <c r="N189" s="170" t="s">
        <v>84</v>
      </c>
      <c r="O189" s="127" t="s">
        <v>378</v>
      </c>
      <c r="P189" s="70" t="s">
        <v>92</v>
      </c>
      <c r="Q189" s="73" t="s">
        <v>309</v>
      </c>
      <c r="R189" s="73"/>
    </row>
    <row r="190" spans="1:18" s="120" customFormat="1" ht="28.8" x14ac:dyDescent="0.3">
      <c r="A190" s="121" t="s">
        <v>1531</v>
      </c>
      <c r="B190" s="122" t="s">
        <v>156</v>
      </c>
      <c r="C190" s="121" t="s">
        <v>157</v>
      </c>
      <c r="D190" s="97"/>
      <c r="E190" s="121" t="s">
        <v>379</v>
      </c>
      <c r="F190" s="97" t="s">
        <v>309</v>
      </c>
      <c r="G190" s="97"/>
      <c r="H190" s="97"/>
      <c r="I190" s="97"/>
      <c r="J190" s="123"/>
      <c r="K190" s="124"/>
      <c r="L190" s="100" t="s">
        <v>379</v>
      </c>
      <c r="M190" s="97" t="s">
        <v>84</v>
      </c>
      <c r="N190" s="169" t="s">
        <v>309</v>
      </c>
      <c r="O190" s="122" t="s">
        <v>380</v>
      </c>
      <c r="P190" s="97" t="s">
        <v>92</v>
      </c>
      <c r="Q190" s="121" t="s">
        <v>309</v>
      </c>
      <c r="R190" s="100"/>
    </row>
    <row r="191" spans="1:18" s="120" customFormat="1" ht="57.6" x14ac:dyDescent="0.3">
      <c r="A191" s="115" t="s">
        <v>1532</v>
      </c>
      <c r="B191" s="116" t="s">
        <v>156</v>
      </c>
      <c r="C191" s="115" t="s">
        <v>157</v>
      </c>
      <c r="D191" s="77"/>
      <c r="E191" s="115" t="s">
        <v>381</v>
      </c>
      <c r="F191" s="77" t="s">
        <v>309</v>
      </c>
      <c r="G191" s="77"/>
      <c r="H191" s="90"/>
      <c r="I191" s="77"/>
      <c r="J191" s="117"/>
      <c r="K191" s="118"/>
      <c r="L191" s="86" t="s">
        <v>381</v>
      </c>
      <c r="M191" s="90" t="s">
        <v>84</v>
      </c>
      <c r="N191" s="170" t="s">
        <v>84</v>
      </c>
      <c r="O191" s="127" t="s">
        <v>382</v>
      </c>
      <c r="P191" s="70" t="s">
        <v>92</v>
      </c>
      <c r="Q191" s="73" t="s">
        <v>309</v>
      </c>
      <c r="R191" s="73"/>
    </row>
    <row r="192" spans="1:18" s="120" customFormat="1" ht="28.8" x14ac:dyDescent="0.3">
      <c r="A192" s="121" t="s">
        <v>1533</v>
      </c>
      <c r="B192" s="122" t="s">
        <v>156</v>
      </c>
      <c r="C192" s="121" t="s">
        <v>157</v>
      </c>
      <c r="D192" s="97"/>
      <c r="E192" s="121" t="s">
        <v>383</v>
      </c>
      <c r="F192" s="97" t="s">
        <v>309</v>
      </c>
      <c r="G192" s="97"/>
      <c r="H192" s="97"/>
      <c r="I192" s="97"/>
      <c r="J192" s="123"/>
      <c r="K192" s="124"/>
      <c r="L192" s="100" t="s">
        <v>383</v>
      </c>
      <c r="M192" s="97" t="s">
        <v>309</v>
      </c>
      <c r="N192" s="169" t="s">
        <v>84</v>
      </c>
      <c r="O192" s="122" t="s">
        <v>384</v>
      </c>
      <c r="P192" s="97" t="s">
        <v>92</v>
      </c>
      <c r="Q192" s="121" t="s">
        <v>309</v>
      </c>
      <c r="R192" s="100"/>
    </row>
    <row r="193" spans="1:18" s="120" customFormat="1" x14ac:dyDescent="0.3">
      <c r="A193" s="115" t="s">
        <v>1534</v>
      </c>
      <c r="B193" s="116" t="s">
        <v>156</v>
      </c>
      <c r="C193" s="115" t="s">
        <v>157</v>
      </c>
      <c r="D193" s="77"/>
      <c r="E193" s="115" t="s">
        <v>385</v>
      </c>
      <c r="F193" s="77" t="s">
        <v>309</v>
      </c>
      <c r="G193" s="77"/>
      <c r="H193" s="90"/>
      <c r="I193" s="77"/>
      <c r="J193" s="117"/>
      <c r="K193" s="118"/>
      <c r="L193" s="86" t="s">
        <v>385</v>
      </c>
      <c r="M193" s="90" t="s">
        <v>84</v>
      </c>
      <c r="N193" s="170" t="s">
        <v>84</v>
      </c>
      <c r="O193" s="127" t="s">
        <v>386</v>
      </c>
      <c r="P193" s="70" t="s">
        <v>92</v>
      </c>
      <c r="Q193" s="73" t="s">
        <v>309</v>
      </c>
      <c r="R193" s="73"/>
    </row>
    <row r="194" spans="1:18" s="120" customFormat="1" ht="28.8" x14ac:dyDescent="0.3">
      <c r="A194" s="121" t="s">
        <v>1535</v>
      </c>
      <c r="B194" s="122" t="s">
        <v>156</v>
      </c>
      <c r="C194" s="121" t="s">
        <v>157</v>
      </c>
      <c r="D194" s="97"/>
      <c r="E194" s="121" t="s">
        <v>387</v>
      </c>
      <c r="F194" s="97" t="s">
        <v>309</v>
      </c>
      <c r="G194" s="97"/>
      <c r="H194" s="97"/>
      <c r="I194" s="97"/>
      <c r="J194" s="123"/>
      <c r="K194" s="124"/>
      <c r="L194" s="100" t="s">
        <v>387</v>
      </c>
      <c r="M194" s="97" t="s">
        <v>309</v>
      </c>
      <c r="N194" s="169" t="s">
        <v>309</v>
      </c>
      <c r="O194" s="122" t="s">
        <v>388</v>
      </c>
      <c r="P194" s="97" t="s">
        <v>92</v>
      </c>
      <c r="Q194" s="121" t="s">
        <v>309</v>
      </c>
      <c r="R194" s="100"/>
    </row>
    <row r="195" spans="1:18" s="120" customFormat="1" ht="43.2" x14ac:dyDescent="0.3">
      <c r="A195" s="115" t="s">
        <v>1536</v>
      </c>
      <c r="B195" s="116" t="s">
        <v>156</v>
      </c>
      <c r="C195" s="115" t="s">
        <v>157</v>
      </c>
      <c r="D195" s="77"/>
      <c r="E195" s="115" t="s">
        <v>389</v>
      </c>
      <c r="F195" s="77" t="s">
        <v>309</v>
      </c>
      <c r="G195" s="77"/>
      <c r="H195" s="90"/>
      <c r="I195" s="77"/>
      <c r="J195" s="117"/>
      <c r="K195" s="118"/>
      <c r="L195" s="86" t="s">
        <v>389</v>
      </c>
      <c r="M195" s="90" t="s">
        <v>309</v>
      </c>
      <c r="N195" s="170" t="s">
        <v>84</v>
      </c>
      <c r="O195" s="127" t="s">
        <v>390</v>
      </c>
      <c r="P195" s="70" t="s">
        <v>92</v>
      </c>
      <c r="Q195" s="73" t="s">
        <v>309</v>
      </c>
      <c r="R195" s="73"/>
    </row>
    <row r="196" spans="1:18" s="120" customFormat="1" ht="72" x14ac:dyDescent="0.3">
      <c r="A196" s="121" t="s">
        <v>1537</v>
      </c>
      <c r="B196" s="122" t="s">
        <v>156</v>
      </c>
      <c r="C196" s="121" t="s">
        <v>157</v>
      </c>
      <c r="D196" s="97"/>
      <c r="E196" s="121" t="s">
        <v>391</v>
      </c>
      <c r="F196" s="97" t="s">
        <v>309</v>
      </c>
      <c r="G196" s="97"/>
      <c r="H196" s="97"/>
      <c r="I196" s="97"/>
      <c r="J196" s="123"/>
      <c r="K196" s="124"/>
      <c r="L196" s="100" t="s">
        <v>391</v>
      </c>
      <c r="M196" s="97" t="s">
        <v>309</v>
      </c>
      <c r="N196" s="169" t="s">
        <v>84</v>
      </c>
      <c r="O196" s="122" t="s">
        <v>392</v>
      </c>
      <c r="P196" s="97" t="s">
        <v>92</v>
      </c>
      <c r="Q196" s="121" t="s">
        <v>309</v>
      </c>
      <c r="R196" s="100"/>
    </row>
    <row r="197" spans="1:18" s="120" customFormat="1" ht="43.2" x14ac:dyDescent="0.3">
      <c r="A197" s="115" t="s">
        <v>1538</v>
      </c>
      <c r="B197" s="116" t="s">
        <v>393</v>
      </c>
      <c r="C197" s="115" t="s">
        <v>394</v>
      </c>
      <c r="D197" s="77"/>
      <c r="E197" s="115" t="s">
        <v>395</v>
      </c>
      <c r="F197" s="77" t="s">
        <v>309</v>
      </c>
      <c r="G197" s="77"/>
      <c r="H197" s="90"/>
      <c r="I197" s="77"/>
      <c r="J197" s="117"/>
      <c r="K197" s="118"/>
      <c r="L197" s="86" t="s">
        <v>395</v>
      </c>
      <c r="M197" s="90" t="s">
        <v>84</v>
      </c>
      <c r="N197" s="170" t="s">
        <v>84</v>
      </c>
      <c r="O197" s="127" t="s">
        <v>396</v>
      </c>
      <c r="P197" s="70" t="s">
        <v>92</v>
      </c>
      <c r="Q197" s="73" t="s">
        <v>309</v>
      </c>
      <c r="R197" s="73"/>
    </row>
    <row r="198" spans="1:18" s="120" customFormat="1" ht="86.4" x14ac:dyDescent="0.3">
      <c r="A198" s="121" t="s">
        <v>1539</v>
      </c>
      <c r="B198" s="122" t="s">
        <v>277</v>
      </c>
      <c r="C198" s="121" t="s">
        <v>278</v>
      </c>
      <c r="D198" s="97"/>
      <c r="E198" s="121" t="s">
        <v>397</v>
      </c>
      <c r="F198" s="97" t="s">
        <v>309</v>
      </c>
      <c r="G198" s="97"/>
      <c r="H198" s="97"/>
      <c r="I198" s="97"/>
      <c r="J198" s="123"/>
      <c r="K198" s="124"/>
      <c r="L198" s="100" t="s">
        <v>397</v>
      </c>
      <c r="M198" s="97" t="s">
        <v>84</v>
      </c>
      <c r="N198" s="169" t="s">
        <v>309</v>
      </c>
      <c r="O198" s="122" t="s">
        <v>398</v>
      </c>
      <c r="P198" s="97" t="s">
        <v>92</v>
      </c>
      <c r="Q198" s="121" t="s">
        <v>309</v>
      </c>
      <c r="R198" s="100"/>
    </row>
    <row r="199" spans="1:18" s="120" customFormat="1" ht="72" x14ac:dyDescent="0.3">
      <c r="A199" s="115" t="s">
        <v>1540</v>
      </c>
      <c r="B199" s="116" t="s">
        <v>399</v>
      </c>
      <c r="C199" s="115" t="s">
        <v>400</v>
      </c>
      <c r="D199" s="77"/>
      <c r="E199" s="115" t="s">
        <v>401</v>
      </c>
      <c r="F199" s="77" t="s">
        <v>84</v>
      </c>
      <c r="G199" s="77"/>
      <c r="H199" s="90"/>
      <c r="I199" s="77"/>
      <c r="J199" s="117"/>
      <c r="K199" s="118"/>
      <c r="L199" s="86" t="s">
        <v>401</v>
      </c>
      <c r="M199" s="90" t="s">
        <v>309</v>
      </c>
      <c r="N199" s="170" t="s">
        <v>84</v>
      </c>
      <c r="O199" s="127" t="s">
        <v>402</v>
      </c>
      <c r="P199" s="70" t="s">
        <v>92</v>
      </c>
      <c r="Q199" s="73" t="s">
        <v>309</v>
      </c>
      <c r="R199" s="73"/>
    </row>
    <row r="200" spans="1:18" s="120" customFormat="1" ht="72" x14ac:dyDescent="0.3">
      <c r="A200" s="121" t="s">
        <v>1541</v>
      </c>
      <c r="B200" s="122" t="s">
        <v>399</v>
      </c>
      <c r="C200" s="121" t="s">
        <v>400</v>
      </c>
      <c r="D200" s="97"/>
      <c r="E200" s="121" t="s">
        <v>403</v>
      </c>
      <c r="F200" s="97" t="s">
        <v>309</v>
      </c>
      <c r="G200" s="97"/>
      <c r="H200" s="97"/>
      <c r="I200" s="97"/>
      <c r="J200" s="123"/>
      <c r="K200" s="124"/>
      <c r="L200" s="100" t="s">
        <v>403</v>
      </c>
      <c r="M200" s="97" t="s">
        <v>84</v>
      </c>
      <c r="N200" s="169" t="s">
        <v>309</v>
      </c>
      <c r="O200" s="122" t="s">
        <v>404</v>
      </c>
      <c r="P200" s="97" t="s">
        <v>92</v>
      </c>
      <c r="Q200" s="121" t="s">
        <v>309</v>
      </c>
      <c r="R200" s="100"/>
    </row>
    <row r="201" spans="1:18" s="120" customFormat="1" ht="115.2" x14ac:dyDescent="0.3">
      <c r="A201" s="115" t="s">
        <v>1542</v>
      </c>
      <c r="B201" s="116" t="s">
        <v>399</v>
      </c>
      <c r="C201" s="115" t="s">
        <v>405</v>
      </c>
      <c r="D201" s="77"/>
      <c r="E201" s="115" t="s">
        <v>406</v>
      </c>
      <c r="F201" s="77" t="s">
        <v>84</v>
      </c>
      <c r="G201" s="77"/>
      <c r="H201" s="90"/>
      <c r="I201" s="77"/>
      <c r="J201" s="117"/>
      <c r="K201" s="118"/>
      <c r="L201" s="86" t="s">
        <v>406</v>
      </c>
      <c r="M201" s="90" t="s">
        <v>309</v>
      </c>
      <c r="N201" s="170" t="s">
        <v>309</v>
      </c>
      <c r="O201" s="127" t="s">
        <v>407</v>
      </c>
      <c r="P201" s="70" t="s">
        <v>92</v>
      </c>
      <c r="Q201" s="73" t="s">
        <v>309</v>
      </c>
      <c r="R201" s="73"/>
    </row>
    <row r="202" spans="1:18" s="120" customFormat="1" ht="28.8" x14ac:dyDescent="0.3">
      <c r="A202" s="121" t="s">
        <v>1543</v>
      </c>
      <c r="B202" s="122" t="s">
        <v>408</v>
      </c>
      <c r="C202" s="121" t="s">
        <v>409</v>
      </c>
      <c r="D202" s="97"/>
      <c r="E202" s="121" t="s">
        <v>410</v>
      </c>
      <c r="F202" s="97" t="s">
        <v>309</v>
      </c>
      <c r="G202" s="97"/>
      <c r="H202" s="97"/>
      <c r="I202" s="97"/>
      <c r="J202" s="123"/>
      <c r="K202" s="124"/>
      <c r="L202" s="100" t="s">
        <v>410</v>
      </c>
      <c r="M202" s="97" t="s">
        <v>309</v>
      </c>
      <c r="N202" s="169" t="s">
        <v>84</v>
      </c>
      <c r="O202" s="122" t="s">
        <v>411</v>
      </c>
      <c r="P202" s="97" t="s">
        <v>92</v>
      </c>
      <c r="Q202" s="121" t="s">
        <v>309</v>
      </c>
      <c r="R202" s="100"/>
    </row>
    <row r="203" spans="1:18" s="120" customFormat="1" ht="43.2" x14ac:dyDescent="0.3">
      <c r="A203" s="115" t="s">
        <v>1544</v>
      </c>
      <c r="B203" s="116" t="s">
        <v>164</v>
      </c>
      <c r="C203" s="115" t="s">
        <v>350</v>
      </c>
      <c r="D203" s="77"/>
      <c r="E203" s="115" t="s">
        <v>412</v>
      </c>
      <c r="F203" s="77" t="s">
        <v>84</v>
      </c>
      <c r="G203" s="77"/>
      <c r="H203" s="90"/>
      <c r="I203" s="77"/>
      <c r="J203" s="117"/>
      <c r="K203" s="118"/>
      <c r="L203" s="86" t="s">
        <v>412</v>
      </c>
      <c r="M203" s="90" t="s">
        <v>84</v>
      </c>
      <c r="N203" s="170" t="s">
        <v>309</v>
      </c>
      <c r="O203" s="127" t="s">
        <v>413</v>
      </c>
      <c r="P203" s="70" t="s">
        <v>92</v>
      </c>
      <c r="Q203" s="73" t="s">
        <v>309</v>
      </c>
      <c r="R203" s="73"/>
    </row>
    <row r="204" spans="1:18" s="120" customFormat="1" ht="28.8" x14ac:dyDescent="0.3">
      <c r="A204" s="121" t="s">
        <v>1545</v>
      </c>
      <c r="B204" s="122" t="s">
        <v>164</v>
      </c>
      <c r="C204" s="121" t="s">
        <v>350</v>
      </c>
      <c r="D204" s="97"/>
      <c r="E204" s="121" t="s">
        <v>414</v>
      </c>
      <c r="F204" s="97" t="s">
        <v>309</v>
      </c>
      <c r="G204" s="97"/>
      <c r="H204" s="97"/>
      <c r="I204" s="97"/>
      <c r="J204" s="123"/>
      <c r="K204" s="124"/>
      <c r="L204" s="100" t="s">
        <v>414</v>
      </c>
      <c r="M204" s="97" t="s">
        <v>84</v>
      </c>
      <c r="N204" s="169" t="s">
        <v>309</v>
      </c>
      <c r="O204" s="122" t="s">
        <v>415</v>
      </c>
      <c r="P204" s="97" t="s">
        <v>92</v>
      </c>
      <c r="Q204" s="121" t="s">
        <v>309</v>
      </c>
      <c r="R204" s="100"/>
    </row>
    <row r="205" spans="1:18" s="120" customFormat="1" ht="28.8" x14ac:dyDescent="0.3">
      <c r="A205" s="115" t="s">
        <v>1546</v>
      </c>
      <c r="B205" s="116" t="s">
        <v>164</v>
      </c>
      <c r="C205" s="115" t="s">
        <v>350</v>
      </c>
      <c r="D205" s="77"/>
      <c r="E205" s="115" t="s">
        <v>416</v>
      </c>
      <c r="F205" s="77" t="s">
        <v>309</v>
      </c>
      <c r="G205" s="77"/>
      <c r="H205" s="90"/>
      <c r="I205" s="77"/>
      <c r="J205" s="117"/>
      <c r="K205" s="118"/>
      <c r="L205" s="86" t="s">
        <v>416</v>
      </c>
      <c r="M205" s="90" t="s">
        <v>309</v>
      </c>
      <c r="N205" s="170" t="s">
        <v>309</v>
      </c>
      <c r="O205" s="127" t="s">
        <v>417</v>
      </c>
      <c r="P205" s="70" t="s">
        <v>92</v>
      </c>
      <c r="Q205" s="73" t="s">
        <v>309</v>
      </c>
      <c r="R205" s="73"/>
    </row>
    <row r="206" spans="1:18" s="120" customFormat="1" ht="28.8" x14ac:dyDescent="0.3">
      <c r="A206" s="121" t="s">
        <v>1547</v>
      </c>
      <c r="B206" s="122" t="s">
        <v>212</v>
      </c>
      <c r="C206" s="121" t="s">
        <v>350</v>
      </c>
      <c r="D206" s="97"/>
      <c r="E206" s="121" t="s">
        <v>418</v>
      </c>
      <c r="F206" s="97" t="s">
        <v>309</v>
      </c>
      <c r="G206" s="97"/>
      <c r="H206" s="97"/>
      <c r="I206" s="97"/>
      <c r="J206" s="123"/>
      <c r="K206" s="124"/>
      <c r="L206" s="100" t="s">
        <v>418</v>
      </c>
      <c r="M206" s="97" t="s">
        <v>309</v>
      </c>
      <c r="N206" s="169" t="s">
        <v>309</v>
      </c>
      <c r="O206" s="122" t="s">
        <v>419</v>
      </c>
      <c r="P206" s="97" t="s">
        <v>92</v>
      </c>
      <c r="Q206" s="121" t="s">
        <v>309</v>
      </c>
      <c r="R206" s="100"/>
    </row>
    <row r="207" spans="1:18" s="120" customFormat="1" x14ac:dyDescent="0.3">
      <c r="A207" s="115" t="s">
        <v>1548</v>
      </c>
      <c r="B207" s="116" t="s">
        <v>229</v>
      </c>
      <c r="C207" s="115" t="s">
        <v>420</v>
      </c>
      <c r="D207" s="77"/>
      <c r="E207" s="115" t="s">
        <v>421</v>
      </c>
      <c r="F207" s="77" t="s">
        <v>309</v>
      </c>
      <c r="G207" s="77"/>
      <c r="H207" s="90"/>
      <c r="I207" s="77"/>
      <c r="J207" s="117"/>
      <c r="K207" s="118"/>
      <c r="L207" s="86" t="s">
        <v>421</v>
      </c>
      <c r="M207" s="90" t="s">
        <v>84</v>
      </c>
      <c r="N207" s="170" t="s">
        <v>309</v>
      </c>
      <c r="O207" s="127" t="s">
        <v>422</v>
      </c>
      <c r="P207" s="70" t="s">
        <v>92</v>
      </c>
      <c r="Q207" s="73" t="s">
        <v>309</v>
      </c>
      <c r="R207" s="73"/>
    </row>
    <row r="208" spans="1:18" s="120" customFormat="1" ht="43.2" x14ac:dyDescent="0.3">
      <c r="A208" s="121" t="s">
        <v>1549</v>
      </c>
      <c r="B208" s="122" t="s">
        <v>229</v>
      </c>
      <c r="C208" s="121" t="s">
        <v>350</v>
      </c>
      <c r="D208" s="97"/>
      <c r="E208" s="121" t="s">
        <v>423</v>
      </c>
      <c r="F208" s="97" t="s">
        <v>309</v>
      </c>
      <c r="G208" s="97"/>
      <c r="H208" s="97"/>
      <c r="I208" s="97"/>
      <c r="J208" s="123"/>
      <c r="K208" s="124"/>
      <c r="L208" s="100" t="s">
        <v>423</v>
      </c>
      <c r="M208" s="97" t="s">
        <v>84</v>
      </c>
      <c r="N208" s="169" t="s">
        <v>309</v>
      </c>
      <c r="O208" s="122" t="s">
        <v>424</v>
      </c>
      <c r="P208" s="97" t="s">
        <v>92</v>
      </c>
      <c r="Q208" s="121" t="s">
        <v>309</v>
      </c>
      <c r="R208" s="100"/>
    </row>
    <row r="209" spans="1:18" s="120" customFormat="1" ht="43.2" x14ac:dyDescent="0.3">
      <c r="A209" s="115" t="s">
        <v>1550</v>
      </c>
      <c r="B209" s="116" t="s">
        <v>229</v>
      </c>
      <c r="C209" s="115" t="s">
        <v>350</v>
      </c>
      <c r="D209" s="77"/>
      <c r="E209" s="115" t="s">
        <v>425</v>
      </c>
      <c r="F209" s="77" t="s">
        <v>84</v>
      </c>
      <c r="G209" s="77"/>
      <c r="H209" s="90"/>
      <c r="I209" s="77"/>
      <c r="J209" s="117"/>
      <c r="K209" s="118"/>
      <c r="L209" s="86" t="s">
        <v>425</v>
      </c>
      <c r="M209" s="90" t="s">
        <v>84</v>
      </c>
      <c r="N209" s="170" t="s">
        <v>84</v>
      </c>
      <c r="O209" s="127" t="s">
        <v>426</v>
      </c>
      <c r="P209" s="70" t="s">
        <v>92</v>
      </c>
      <c r="Q209" s="73" t="s">
        <v>309</v>
      </c>
      <c r="R209" s="73"/>
    </row>
    <row r="210" spans="1:18" s="120" customFormat="1" x14ac:dyDescent="0.3">
      <c r="A210" s="121" t="s">
        <v>1551</v>
      </c>
      <c r="B210" s="122" t="s">
        <v>229</v>
      </c>
      <c r="C210" s="121" t="s">
        <v>427</v>
      </c>
      <c r="D210" s="97"/>
      <c r="E210" s="121" t="s">
        <v>428</v>
      </c>
      <c r="F210" s="97" t="s">
        <v>309</v>
      </c>
      <c r="G210" s="97"/>
      <c r="H210" s="97"/>
      <c r="I210" s="97"/>
      <c r="J210" s="123"/>
      <c r="K210" s="124"/>
      <c r="L210" s="100" t="s">
        <v>428</v>
      </c>
      <c r="M210" s="97" t="s">
        <v>84</v>
      </c>
      <c r="N210" s="169" t="s">
        <v>309</v>
      </c>
      <c r="O210" s="122" t="s">
        <v>429</v>
      </c>
      <c r="P210" s="97" t="s">
        <v>92</v>
      </c>
      <c r="Q210" s="121" t="s">
        <v>309</v>
      </c>
      <c r="R210" s="100"/>
    </row>
    <row r="211" spans="1:18" s="120" customFormat="1" ht="57.6" x14ac:dyDescent="0.3">
      <c r="A211" s="115" t="s">
        <v>1552</v>
      </c>
      <c r="B211" s="116" t="s">
        <v>229</v>
      </c>
      <c r="C211" s="115" t="s">
        <v>230</v>
      </c>
      <c r="D211" s="77"/>
      <c r="E211" s="115" t="s">
        <v>430</v>
      </c>
      <c r="F211" s="77" t="s">
        <v>309</v>
      </c>
      <c r="G211" s="77"/>
      <c r="H211" s="90"/>
      <c r="I211" s="77"/>
      <c r="J211" s="117"/>
      <c r="K211" s="118"/>
      <c r="L211" s="86" t="s">
        <v>430</v>
      </c>
      <c r="M211" s="90" t="s">
        <v>84</v>
      </c>
      <c r="N211" s="170" t="s">
        <v>84</v>
      </c>
      <c r="O211" s="127" t="s">
        <v>431</v>
      </c>
      <c r="P211" s="70" t="s">
        <v>92</v>
      </c>
      <c r="Q211" s="73" t="s">
        <v>309</v>
      </c>
      <c r="R211" s="73"/>
    </row>
    <row r="212" spans="1:18" s="120" customFormat="1" ht="57.6" x14ac:dyDescent="0.3">
      <c r="A212" s="121" t="s">
        <v>1553</v>
      </c>
      <c r="B212" s="122" t="s">
        <v>229</v>
      </c>
      <c r="C212" s="121" t="s">
        <v>350</v>
      </c>
      <c r="D212" s="97"/>
      <c r="E212" s="121" t="s">
        <v>432</v>
      </c>
      <c r="F212" s="97" t="s">
        <v>309</v>
      </c>
      <c r="G212" s="97"/>
      <c r="H212" s="97"/>
      <c r="I212" s="97"/>
      <c r="J212" s="123"/>
      <c r="K212" s="124"/>
      <c r="L212" s="100" t="s">
        <v>432</v>
      </c>
      <c r="M212" s="97" t="s">
        <v>84</v>
      </c>
      <c r="N212" s="169" t="s">
        <v>309</v>
      </c>
      <c r="O212" s="122" t="s">
        <v>433</v>
      </c>
      <c r="P212" s="97" t="s">
        <v>92</v>
      </c>
      <c r="Q212" s="121" t="s">
        <v>309</v>
      </c>
      <c r="R212" s="100"/>
    </row>
    <row r="213" spans="1:18" s="120" customFormat="1" ht="72" x14ac:dyDescent="0.3">
      <c r="A213" s="115" t="s">
        <v>1554</v>
      </c>
      <c r="B213" s="116" t="s">
        <v>229</v>
      </c>
      <c r="C213" s="115" t="s">
        <v>350</v>
      </c>
      <c r="D213" s="77"/>
      <c r="E213" s="115" t="s">
        <v>434</v>
      </c>
      <c r="F213" s="77" t="s">
        <v>309</v>
      </c>
      <c r="G213" s="77"/>
      <c r="H213" s="90"/>
      <c r="I213" s="77"/>
      <c r="J213" s="117"/>
      <c r="K213" s="118"/>
      <c r="L213" s="86" t="s">
        <v>434</v>
      </c>
      <c r="M213" s="90" t="s">
        <v>84</v>
      </c>
      <c r="N213" s="170" t="s">
        <v>309</v>
      </c>
      <c r="O213" s="127" t="s">
        <v>435</v>
      </c>
      <c r="P213" s="70" t="s">
        <v>92</v>
      </c>
      <c r="Q213" s="73" t="s">
        <v>309</v>
      </c>
      <c r="R213" s="73"/>
    </row>
    <row r="214" spans="1:18" s="120" customFormat="1" ht="43.2" x14ac:dyDescent="0.3">
      <c r="A214" s="121" t="s">
        <v>1555</v>
      </c>
      <c r="B214" s="122" t="s">
        <v>145</v>
      </c>
      <c r="C214" s="121" t="s">
        <v>350</v>
      </c>
      <c r="D214" s="97"/>
      <c r="E214" s="121" t="s">
        <v>436</v>
      </c>
      <c r="F214" s="97" t="s">
        <v>84</v>
      </c>
      <c r="G214" s="97"/>
      <c r="H214" s="97"/>
      <c r="I214" s="97"/>
      <c r="J214" s="123"/>
      <c r="K214" s="124"/>
      <c r="L214" s="100" t="s">
        <v>436</v>
      </c>
      <c r="M214" s="97" t="s">
        <v>84</v>
      </c>
      <c r="N214" s="169" t="s">
        <v>309</v>
      </c>
      <c r="O214" s="122" t="s">
        <v>437</v>
      </c>
      <c r="P214" s="97" t="s">
        <v>92</v>
      </c>
      <c r="Q214" s="121" t="s">
        <v>309</v>
      </c>
      <c r="R214" s="100"/>
    </row>
    <row r="215" spans="1:18" s="120" customFormat="1" ht="43.2" x14ac:dyDescent="0.3">
      <c r="A215" s="115" t="s">
        <v>1556</v>
      </c>
      <c r="B215" s="116" t="s">
        <v>229</v>
      </c>
      <c r="C215" s="115" t="s">
        <v>438</v>
      </c>
      <c r="D215" s="77"/>
      <c r="E215" s="115" t="s">
        <v>439</v>
      </c>
      <c r="F215" s="77" t="s">
        <v>309</v>
      </c>
      <c r="G215" s="77"/>
      <c r="H215" s="90"/>
      <c r="I215" s="77"/>
      <c r="J215" s="117"/>
      <c r="K215" s="118"/>
      <c r="L215" s="86" t="s">
        <v>439</v>
      </c>
      <c r="M215" s="90" t="s">
        <v>84</v>
      </c>
      <c r="N215" s="170" t="s">
        <v>84</v>
      </c>
      <c r="O215" s="127" t="s">
        <v>440</v>
      </c>
      <c r="P215" s="70" t="s">
        <v>92</v>
      </c>
      <c r="Q215" s="73" t="s">
        <v>309</v>
      </c>
      <c r="R215" s="73"/>
    </row>
    <row r="216" spans="1:18" s="120" customFormat="1" ht="28.8" x14ac:dyDescent="0.3">
      <c r="A216" s="121" t="s">
        <v>1557</v>
      </c>
      <c r="B216" s="122" t="s">
        <v>229</v>
      </c>
      <c r="C216" s="121" t="s">
        <v>230</v>
      </c>
      <c r="D216" s="97"/>
      <c r="E216" s="121" t="s">
        <v>441</v>
      </c>
      <c r="F216" s="97" t="s">
        <v>309</v>
      </c>
      <c r="G216" s="97"/>
      <c r="H216" s="97"/>
      <c r="I216" s="97"/>
      <c r="J216" s="123"/>
      <c r="K216" s="124"/>
      <c r="L216" s="100" t="s">
        <v>441</v>
      </c>
      <c r="M216" s="97" t="s">
        <v>84</v>
      </c>
      <c r="N216" s="169" t="s">
        <v>309</v>
      </c>
      <c r="O216" s="122" t="s">
        <v>442</v>
      </c>
      <c r="P216" s="97" t="s">
        <v>92</v>
      </c>
      <c r="Q216" s="121" t="s">
        <v>309</v>
      </c>
      <c r="R216" s="100"/>
    </row>
    <row r="217" spans="1:18" s="120" customFormat="1" ht="28.8" x14ac:dyDescent="0.3">
      <c r="A217" s="115" t="s">
        <v>1558</v>
      </c>
      <c r="B217" s="116" t="s">
        <v>229</v>
      </c>
      <c r="C217" s="115" t="s">
        <v>350</v>
      </c>
      <c r="D217" s="77"/>
      <c r="E217" s="115" t="s">
        <v>443</v>
      </c>
      <c r="F217" s="77" t="s">
        <v>309</v>
      </c>
      <c r="G217" s="77" t="s">
        <v>84</v>
      </c>
      <c r="H217" s="90"/>
      <c r="I217" s="77"/>
      <c r="J217" s="117"/>
      <c r="K217" s="118"/>
      <c r="L217" s="86" t="s">
        <v>309</v>
      </c>
      <c r="M217" s="90" t="s">
        <v>309</v>
      </c>
      <c r="N217" s="170" t="s">
        <v>309</v>
      </c>
      <c r="O217" s="127" t="s">
        <v>444</v>
      </c>
      <c r="P217" s="70" t="s">
        <v>92</v>
      </c>
      <c r="Q217" s="73" t="s">
        <v>309</v>
      </c>
      <c r="R217" s="73"/>
    </row>
    <row r="218" spans="1:18" s="120" customFormat="1" ht="57.6" x14ac:dyDescent="0.3">
      <c r="A218" s="121" t="s">
        <v>1559</v>
      </c>
      <c r="B218" s="122" t="s">
        <v>229</v>
      </c>
      <c r="C218" s="121" t="s">
        <v>350</v>
      </c>
      <c r="D218" s="97"/>
      <c r="E218" s="121" t="s">
        <v>445</v>
      </c>
      <c r="F218" s="97" t="s">
        <v>309</v>
      </c>
      <c r="G218" s="97"/>
      <c r="H218" s="97"/>
      <c r="I218" s="97"/>
      <c r="J218" s="123"/>
      <c r="K218" s="124"/>
      <c r="L218" s="100" t="s">
        <v>446</v>
      </c>
      <c r="M218" s="97" t="s">
        <v>84</v>
      </c>
      <c r="N218" s="169" t="s">
        <v>309</v>
      </c>
      <c r="O218" s="122" t="s">
        <v>447</v>
      </c>
      <c r="P218" s="97" t="s">
        <v>92</v>
      </c>
      <c r="Q218" s="121" t="s">
        <v>309</v>
      </c>
      <c r="R218" s="100"/>
    </row>
    <row r="219" spans="1:18" s="120" customFormat="1" ht="43.2" x14ac:dyDescent="0.3">
      <c r="A219" s="115" t="s">
        <v>1560</v>
      </c>
      <c r="B219" s="116" t="s">
        <v>229</v>
      </c>
      <c r="C219" s="115" t="s">
        <v>350</v>
      </c>
      <c r="D219" s="77"/>
      <c r="E219" s="115" t="s">
        <v>448</v>
      </c>
      <c r="F219" s="77" t="s">
        <v>309</v>
      </c>
      <c r="G219" s="77"/>
      <c r="H219" s="90"/>
      <c r="I219" s="77"/>
      <c r="J219" s="117"/>
      <c r="K219" s="118"/>
      <c r="L219" s="86" t="s">
        <v>448</v>
      </c>
      <c r="M219" s="90" t="s">
        <v>309</v>
      </c>
      <c r="N219" s="170" t="s">
        <v>84</v>
      </c>
      <c r="O219" s="127" t="s">
        <v>449</v>
      </c>
      <c r="P219" s="70" t="s">
        <v>92</v>
      </c>
      <c r="Q219" s="73" t="s">
        <v>309</v>
      </c>
      <c r="R219" s="73"/>
    </row>
    <row r="220" spans="1:18" s="120" customFormat="1" ht="72" x14ac:dyDescent="0.3">
      <c r="A220" s="121" t="s">
        <v>1561</v>
      </c>
      <c r="B220" s="122" t="s">
        <v>229</v>
      </c>
      <c r="C220" s="121" t="s">
        <v>350</v>
      </c>
      <c r="D220" s="97"/>
      <c r="E220" s="121" t="s">
        <v>450</v>
      </c>
      <c r="F220" s="97" t="s">
        <v>309</v>
      </c>
      <c r="G220" s="97"/>
      <c r="H220" s="97"/>
      <c r="I220" s="97"/>
      <c r="J220" s="123"/>
      <c r="K220" s="124"/>
      <c r="L220" s="100" t="s">
        <v>450</v>
      </c>
      <c r="M220" s="97" t="s">
        <v>84</v>
      </c>
      <c r="N220" s="169" t="s">
        <v>84</v>
      </c>
      <c r="O220" s="122" t="s">
        <v>451</v>
      </c>
      <c r="P220" s="97" t="s">
        <v>92</v>
      </c>
      <c r="Q220" s="121" t="s">
        <v>309</v>
      </c>
      <c r="R220" s="100"/>
    </row>
    <row r="221" spans="1:18" s="120" customFormat="1" ht="72" x14ac:dyDescent="0.3">
      <c r="A221" s="115" t="s">
        <v>1562</v>
      </c>
      <c r="B221" s="116" t="s">
        <v>229</v>
      </c>
      <c r="C221" s="115" t="s">
        <v>350</v>
      </c>
      <c r="D221" s="77"/>
      <c r="E221" s="115" t="s">
        <v>452</v>
      </c>
      <c r="F221" s="77" t="s">
        <v>309</v>
      </c>
      <c r="G221" s="77"/>
      <c r="H221" s="90"/>
      <c r="I221" s="77"/>
      <c r="J221" s="117"/>
      <c r="K221" s="118"/>
      <c r="L221" s="86" t="s">
        <v>452</v>
      </c>
      <c r="M221" s="90" t="s">
        <v>84</v>
      </c>
      <c r="N221" s="170" t="s">
        <v>84</v>
      </c>
      <c r="O221" s="127" t="s">
        <v>453</v>
      </c>
      <c r="P221" s="70" t="s">
        <v>92</v>
      </c>
      <c r="Q221" s="73" t="s">
        <v>309</v>
      </c>
      <c r="R221" s="73"/>
    </row>
    <row r="222" spans="1:18" s="120" customFormat="1" ht="43.2" x14ac:dyDescent="0.3">
      <c r="A222" s="121" t="s">
        <v>1563</v>
      </c>
      <c r="B222" s="122" t="s">
        <v>229</v>
      </c>
      <c r="C222" s="121" t="s">
        <v>350</v>
      </c>
      <c r="D222" s="97"/>
      <c r="E222" s="121" t="s">
        <v>454</v>
      </c>
      <c r="F222" s="97" t="s">
        <v>309</v>
      </c>
      <c r="G222" s="97"/>
      <c r="H222" s="97"/>
      <c r="I222" s="97"/>
      <c r="J222" s="123"/>
      <c r="K222" s="124"/>
      <c r="L222" s="100" t="s">
        <v>454</v>
      </c>
      <c r="M222" s="97" t="s">
        <v>309</v>
      </c>
      <c r="N222" s="169" t="s">
        <v>84</v>
      </c>
      <c r="O222" s="122" t="s">
        <v>455</v>
      </c>
      <c r="P222" s="97" t="s">
        <v>92</v>
      </c>
      <c r="Q222" s="121" t="s">
        <v>309</v>
      </c>
      <c r="R222" s="100"/>
    </row>
    <row r="223" spans="1:18" s="120" customFormat="1" ht="28.8" x14ac:dyDescent="0.3">
      <c r="A223" s="115" t="s">
        <v>1564</v>
      </c>
      <c r="B223" s="116" t="s">
        <v>229</v>
      </c>
      <c r="C223" s="115" t="s">
        <v>230</v>
      </c>
      <c r="D223" s="77"/>
      <c r="E223" s="115" t="s">
        <v>456</v>
      </c>
      <c r="F223" s="77" t="s">
        <v>309</v>
      </c>
      <c r="G223" s="77"/>
      <c r="H223" s="90"/>
      <c r="I223" s="77"/>
      <c r="J223" s="117"/>
      <c r="K223" s="118"/>
      <c r="L223" s="86" t="s">
        <v>456</v>
      </c>
      <c r="M223" s="90" t="s">
        <v>84</v>
      </c>
      <c r="N223" s="170" t="s">
        <v>309</v>
      </c>
      <c r="O223" s="127" t="s">
        <v>457</v>
      </c>
      <c r="P223" s="70" t="s">
        <v>92</v>
      </c>
      <c r="Q223" s="73" t="s">
        <v>309</v>
      </c>
      <c r="R223" s="73"/>
    </row>
    <row r="224" spans="1:18" s="120" customFormat="1" ht="28.8" x14ac:dyDescent="0.3">
      <c r="A224" s="121" t="s">
        <v>1565</v>
      </c>
      <c r="B224" s="122" t="s">
        <v>229</v>
      </c>
      <c r="C224" s="121" t="s">
        <v>230</v>
      </c>
      <c r="D224" s="97"/>
      <c r="E224" s="121" t="s">
        <v>458</v>
      </c>
      <c r="F224" s="97" t="s">
        <v>309</v>
      </c>
      <c r="G224" s="97"/>
      <c r="H224" s="97"/>
      <c r="I224" s="97"/>
      <c r="J224" s="123"/>
      <c r="K224" s="124"/>
      <c r="L224" s="100" t="s">
        <v>458</v>
      </c>
      <c r="M224" s="97" t="s">
        <v>84</v>
      </c>
      <c r="N224" s="169" t="s">
        <v>309</v>
      </c>
      <c r="O224" s="122" t="s">
        <v>459</v>
      </c>
      <c r="P224" s="97" t="s">
        <v>92</v>
      </c>
      <c r="Q224" s="121" t="s">
        <v>309</v>
      </c>
      <c r="R224" s="100"/>
    </row>
    <row r="225" spans="1:18" s="120" customFormat="1" ht="43.2" x14ac:dyDescent="0.3">
      <c r="A225" s="115" t="s">
        <v>1566</v>
      </c>
      <c r="B225" s="116" t="s">
        <v>229</v>
      </c>
      <c r="C225" s="115" t="s">
        <v>240</v>
      </c>
      <c r="D225" s="77"/>
      <c r="E225" s="115" t="s">
        <v>460</v>
      </c>
      <c r="F225" s="77" t="s">
        <v>309</v>
      </c>
      <c r="G225" s="77"/>
      <c r="H225" s="90"/>
      <c r="I225" s="77"/>
      <c r="J225" s="117"/>
      <c r="K225" s="118"/>
      <c r="L225" s="86" t="s">
        <v>460</v>
      </c>
      <c r="M225" s="90" t="s">
        <v>84</v>
      </c>
      <c r="N225" s="170" t="s">
        <v>84</v>
      </c>
      <c r="O225" s="127" t="s">
        <v>461</v>
      </c>
      <c r="P225" s="70" t="s">
        <v>92</v>
      </c>
      <c r="Q225" s="73" t="s">
        <v>309</v>
      </c>
      <c r="R225" s="73"/>
    </row>
    <row r="226" spans="1:18" s="120" customFormat="1" x14ac:dyDescent="0.3">
      <c r="A226" s="121" t="s">
        <v>1567</v>
      </c>
      <c r="B226" s="122" t="s">
        <v>229</v>
      </c>
      <c r="C226" s="121" t="s">
        <v>240</v>
      </c>
      <c r="D226" s="97"/>
      <c r="E226" s="121" t="s">
        <v>462</v>
      </c>
      <c r="F226" s="97" t="s">
        <v>309</v>
      </c>
      <c r="G226" s="97"/>
      <c r="H226" s="97"/>
      <c r="I226" s="97"/>
      <c r="J226" s="123"/>
      <c r="K226" s="124"/>
      <c r="L226" s="100" t="s">
        <v>462</v>
      </c>
      <c r="M226" s="97" t="s">
        <v>309</v>
      </c>
      <c r="N226" s="169" t="s">
        <v>84</v>
      </c>
      <c r="O226" s="122" t="s">
        <v>463</v>
      </c>
      <c r="P226" s="97" t="s">
        <v>92</v>
      </c>
      <c r="Q226" s="121" t="s">
        <v>309</v>
      </c>
      <c r="R226" s="100"/>
    </row>
    <row r="227" spans="1:18" s="120" customFormat="1" ht="28.8" x14ac:dyDescent="0.3">
      <c r="A227" s="115" t="s">
        <v>1568</v>
      </c>
      <c r="B227" s="116" t="s">
        <v>229</v>
      </c>
      <c r="C227" s="115" t="s">
        <v>242</v>
      </c>
      <c r="D227" s="77"/>
      <c r="E227" s="115" t="s">
        <v>464</v>
      </c>
      <c r="F227" s="77" t="s">
        <v>309</v>
      </c>
      <c r="G227" s="77"/>
      <c r="H227" s="90"/>
      <c r="I227" s="77"/>
      <c r="J227" s="117"/>
      <c r="K227" s="118"/>
      <c r="L227" s="86" t="s">
        <v>464</v>
      </c>
      <c r="M227" s="90" t="s">
        <v>84</v>
      </c>
      <c r="N227" s="170" t="s">
        <v>84</v>
      </c>
      <c r="O227" s="127" t="s">
        <v>465</v>
      </c>
      <c r="P227" s="70" t="s">
        <v>92</v>
      </c>
      <c r="Q227" s="73" t="s">
        <v>309</v>
      </c>
      <c r="R227" s="73"/>
    </row>
    <row r="228" spans="1:18" s="120" customFormat="1" ht="28.8" x14ac:dyDescent="0.3">
      <c r="A228" s="121" t="s">
        <v>1569</v>
      </c>
      <c r="B228" s="122" t="s">
        <v>229</v>
      </c>
      <c r="C228" s="121" t="s">
        <v>466</v>
      </c>
      <c r="D228" s="97"/>
      <c r="E228" s="121" t="s">
        <v>467</v>
      </c>
      <c r="F228" s="97" t="s">
        <v>309</v>
      </c>
      <c r="G228" s="97"/>
      <c r="H228" s="97"/>
      <c r="I228" s="97"/>
      <c r="J228" s="123"/>
      <c r="K228" s="124"/>
      <c r="L228" s="100" t="s">
        <v>467</v>
      </c>
      <c r="M228" s="97" t="s">
        <v>84</v>
      </c>
      <c r="N228" s="169" t="s">
        <v>309</v>
      </c>
      <c r="O228" s="122" t="s">
        <v>468</v>
      </c>
      <c r="P228" s="97" t="s">
        <v>92</v>
      </c>
      <c r="Q228" s="121" t="s">
        <v>309</v>
      </c>
      <c r="R228" s="100"/>
    </row>
    <row r="229" spans="1:18" s="120" customFormat="1" x14ac:dyDescent="0.3">
      <c r="A229" s="115" t="s">
        <v>1570</v>
      </c>
      <c r="B229" s="116" t="s">
        <v>229</v>
      </c>
      <c r="C229" s="115" t="s">
        <v>466</v>
      </c>
      <c r="D229" s="77"/>
      <c r="E229" s="115" t="s">
        <v>469</v>
      </c>
      <c r="F229" s="77" t="s">
        <v>309</v>
      </c>
      <c r="G229" s="77"/>
      <c r="H229" s="90"/>
      <c r="I229" s="77"/>
      <c r="J229" s="117"/>
      <c r="K229" s="118"/>
      <c r="L229" s="86" t="s">
        <v>469</v>
      </c>
      <c r="M229" s="90" t="s">
        <v>84</v>
      </c>
      <c r="N229" s="170" t="s">
        <v>309</v>
      </c>
      <c r="O229" s="127" t="s">
        <v>470</v>
      </c>
      <c r="P229" s="70" t="s">
        <v>92</v>
      </c>
      <c r="Q229" s="73" t="s">
        <v>309</v>
      </c>
      <c r="R229" s="73"/>
    </row>
    <row r="230" spans="1:18" s="120" customFormat="1" x14ac:dyDescent="0.3">
      <c r="A230" s="121" t="s">
        <v>1571</v>
      </c>
      <c r="B230" s="122" t="s">
        <v>229</v>
      </c>
      <c r="C230" s="121" t="s">
        <v>242</v>
      </c>
      <c r="D230" s="97"/>
      <c r="E230" s="121" t="s">
        <v>471</v>
      </c>
      <c r="F230" s="97" t="s">
        <v>309</v>
      </c>
      <c r="G230" s="97"/>
      <c r="H230" s="97"/>
      <c r="I230" s="97"/>
      <c r="J230" s="123"/>
      <c r="K230" s="124"/>
      <c r="L230" s="100" t="s">
        <v>471</v>
      </c>
      <c r="M230" s="97" t="s">
        <v>84</v>
      </c>
      <c r="N230" s="169" t="s">
        <v>309</v>
      </c>
      <c r="O230" s="122" t="s">
        <v>472</v>
      </c>
      <c r="P230" s="97" t="s">
        <v>92</v>
      </c>
      <c r="Q230" s="121" t="s">
        <v>309</v>
      </c>
      <c r="R230" s="100"/>
    </row>
    <row r="231" spans="1:18" s="120" customFormat="1" ht="43.2" x14ac:dyDescent="0.3">
      <c r="A231" s="115" t="s">
        <v>1572</v>
      </c>
      <c r="B231" s="116" t="s">
        <v>229</v>
      </c>
      <c r="C231" s="115" t="s">
        <v>466</v>
      </c>
      <c r="D231" s="77"/>
      <c r="E231" s="115" t="s">
        <v>473</v>
      </c>
      <c r="F231" s="77" t="s">
        <v>309</v>
      </c>
      <c r="G231" s="77"/>
      <c r="H231" s="90"/>
      <c r="I231" s="77"/>
      <c r="J231" s="117"/>
      <c r="K231" s="118"/>
      <c r="L231" s="86" t="s">
        <v>473</v>
      </c>
      <c r="M231" s="90" t="s">
        <v>84</v>
      </c>
      <c r="N231" s="170" t="s">
        <v>84</v>
      </c>
      <c r="O231" s="127" t="s">
        <v>474</v>
      </c>
      <c r="P231" s="70" t="s">
        <v>92</v>
      </c>
      <c r="Q231" s="73" t="s">
        <v>309</v>
      </c>
      <c r="R231" s="73"/>
    </row>
    <row r="232" spans="1:18" s="120" customFormat="1" ht="57.6" x14ac:dyDescent="0.3">
      <c r="A232" s="121" t="s">
        <v>1573</v>
      </c>
      <c r="B232" s="122" t="s">
        <v>475</v>
      </c>
      <c r="C232" s="121" t="s">
        <v>476</v>
      </c>
      <c r="D232" s="97"/>
      <c r="E232" s="121" t="s">
        <v>477</v>
      </c>
      <c r="F232" s="97" t="s">
        <v>309</v>
      </c>
      <c r="G232" s="97"/>
      <c r="H232" s="97"/>
      <c r="I232" s="97"/>
      <c r="J232" s="123"/>
      <c r="K232" s="124"/>
      <c r="L232" s="100" t="s">
        <v>477</v>
      </c>
      <c r="M232" s="97" t="s">
        <v>84</v>
      </c>
      <c r="N232" s="169" t="s">
        <v>84</v>
      </c>
      <c r="O232" s="122" t="s">
        <v>478</v>
      </c>
      <c r="P232" s="97" t="s">
        <v>92</v>
      </c>
      <c r="Q232" s="121" t="s">
        <v>309</v>
      </c>
      <c r="R232" s="100"/>
    </row>
    <row r="233" spans="1:18" s="120" customFormat="1" ht="57.6" x14ac:dyDescent="0.3">
      <c r="A233" s="115" t="s">
        <v>1574</v>
      </c>
      <c r="B233" s="116" t="s">
        <v>229</v>
      </c>
      <c r="C233" s="115" t="s">
        <v>235</v>
      </c>
      <c r="D233" s="77"/>
      <c r="E233" s="115" t="s">
        <v>479</v>
      </c>
      <c r="F233" s="77" t="s">
        <v>309</v>
      </c>
      <c r="G233" s="77"/>
      <c r="H233" s="90"/>
      <c r="I233" s="77"/>
      <c r="J233" s="117"/>
      <c r="K233" s="118"/>
      <c r="L233" s="86" t="s">
        <v>479</v>
      </c>
      <c r="M233" s="90" t="s">
        <v>309</v>
      </c>
      <c r="N233" s="170" t="s">
        <v>84</v>
      </c>
      <c r="O233" s="127" t="s">
        <v>480</v>
      </c>
      <c r="P233" s="70" t="s">
        <v>92</v>
      </c>
      <c r="Q233" s="73" t="s">
        <v>309</v>
      </c>
      <c r="R233" s="73"/>
    </row>
    <row r="234" spans="1:18" s="120" customFormat="1" ht="86.4" x14ac:dyDescent="0.3">
      <c r="A234" s="121" t="s">
        <v>1575</v>
      </c>
      <c r="B234" s="122" t="s">
        <v>229</v>
      </c>
      <c r="C234" s="121" t="s">
        <v>247</v>
      </c>
      <c r="D234" s="97"/>
      <c r="E234" s="121" t="s">
        <v>481</v>
      </c>
      <c r="F234" s="97" t="s">
        <v>309</v>
      </c>
      <c r="G234" s="97"/>
      <c r="H234" s="97"/>
      <c r="I234" s="97"/>
      <c r="J234" s="123"/>
      <c r="K234" s="124"/>
      <c r="L234" s="100" t="s">
        <v>481</v>
      </c>
      <c r="M234" s="97" t="s">
        <v>84</v>
      </c>
      <c r="N234" s="169" t="s">
        <v>84</v>
      </c>
      <c r="O234" s="122" t="s">
        <v>482</v>
      </c>
      <c r="P234" s="97" t="s">
        <v>92</v>
      </c>
      <c r="Q234" s="121" t="s">
        <v>309</v>
      </c>
      <c r="R234" s="100"/>
    </row>
    <row r="235" spans="1:18" s="120" customFormat="1" ht="43.2" x14ac:dyDescent="0.3">
      <c r="A235" s="115" t="s">
        <v>1576</v>
      </c>
      <c r="B235" s="116" t="s">
        <v>277</v>
      </c>
      <c r="C235" s="115" t="s">
        <v>277</v>
      </c>
      <c r="D235" s="77"/>
      <c r="E235" s="115" t="s">
        <v>483</v>
      </c>
      <c r="F235" s="77" t="s">
        <v>309</v>
      </c>
      <c r="G235" s="77"/>
      <c r="H235" s="90"/>
      <c r="I235" s="77"/>
      <c r="J235" s="117"/>
      <c r="K235" s="118"/>
      <c r="L235" s="86" t="s">
        <v>483</v>
      </c>
      <c r="M235" s="90" t="s">
        <v>309</v>
      </c>
      <c r="N235" s="170" t="s">
        <v>84</v>
      </c>
      <c r="O235" s="127" t="s">
        <v>484</v>
      </c>
      <c r="P235" s="70" t="s">
        <v>92</v>
      </c>
      <c r="Q235" s="73" t="s">
        <v>309</v>
      </c>
      <c r="R235" s="73"/>
    </row>
    <row r="236" spans="1:18" s="120" customFormat="1" ht="86.4" x14ac:dyDescent="0.3">
      <c r="A236" s="121" t="s">
        <v>1577</v>
      </c>
      <c r="B236" s="122" t="s">
        <v>277</v>
      </c>
      <c r="C236" s="121" t="s">
        <v>277</v>
      </c>
      <c r="D236" s="97"/>
      <c r="E236" s="121" t="s">
        <v>1309</v>
      </c>
      <c r="F236" s="97" t="s">
        <v>84</v>
      </c>
      <c r="G236" s="97" t="s">
        <v>84</v>
      </c>
      <c r="H236" s="97"/>
      <c r="I236" s="97"/>
      <c r="J236" s="123"/>
      <c r="K236" s="124"/>
      <c r="L236" s="100" t="s">
        <v>309</v>
      </c>
      <c r="M236" s="97" t="s">
        <v>309</v>
      </c>
      <c r="N236" s="169" t="s">
        <v>84</v>
      </c>
      <c r="O236" s="122" t="s">
        <v>485</v>
      </c>
      <c r="P236" s="97" t="s">
        <v>92</v>
      </c>
      <c r="Q236" s="121" t="s">
        <v>486</v>
      </c>
      <c r="R236" s="100"/>
    </row>
    <row r="237" spans="1:18" s="120" customFormat="1" ht="57.6" x14ac:dyDescent="0.3">
      <c r="A237" s="115" t="s">
        <v>1578</v>
      </c>
      <c r="B237" s="116" t="s">
        <v>487</v>
      </c>
      <c r="C237" s="115" t="s">
        <v>488</v>
      </c>
      <c r="D237" s="77"/>
      <c r="E237" s="115" t="s">
        <v>489</v>
      </c>
      <c r="F237" s="77" t="s">
        <v>309</v>
      </c>
      <c r="G237" s="77"/>
      <c r="H237" s="90"/>
      <c r="I237" s="77"/>
      <c r="J237" s="117"/>
      <c r="K237" s="118"/>
      <c r="L237" s="86" t="s">
        <v>489</v>
      </c>
      <c r="M237" s="90" t="s">
        <v>309</v>
      </c>
      <c r="N237" s="170" t="s">
        <v>84</v>
      </c>
      <c r="O237" s="127" t="s">
        <v>490</v>
      </c>
      <c r="P237" s="70" t="s">
        <v>92</v>
      </c>
      <c r="Q237" s="73" t="s">
        <v>337</v>
      </c>
      <c r="R237" s="73"/>
    </row>
    <row r="238" spans="1:18" s="120" customFormat="1" ht="28.8" x14ac:dyDescent="0.3">
      <c r="A238" s="121" t="s">
        <v>1579</v>
      </c>
      <c r="B238" s="122" t="s">
        <v>152</v>
      </c>
      <c r="C238" s="121" t="s">
        <v>152</v>
      </c>
      <c r="D238" s="97"/>
      <c r="E238" s="121" t="s">
        <v>491</v>
      </c>
      <c r="F238" s="97" t="s">
        <v>309</v>
      </c>
      <c r="G238" s="97"/>
      <c r="H238" s="97"/>
      <c r="I238" s="97"/>
      <c r="J238" s="123"/>
      <c r="K238" s="124"/>
      <c r="L238" s="100" t="s">
        <v>491</v>
      </c>
      <c r="M238" s="97" t="s">
        <v>309</v>
      </c>
      <c r="N238" s="169" t="s">
        <v>309</v>
      </c>
      <c r="O238" s="122" t="s">
        <v>492</v>
      </c>
      <c r="P238" s="97" t="s">
        <v>92</v>
      </c>
      <c r="Q238" s="121" t="s">
        <v>337</v>
      </c>
      <c r="R238" s="100"/>
    </row>
    <row r="239" spans="1:18" s="120" customFormat="1" ht="57.6" x14ac:dyDescent="0.3">
      <c r="A239" s="115" t="s">
        <v>1580</v>
      </c>
      <c r="B239" s="116" t="s">
        <v>370</v>
      </c>
      <c r="C239" s="115" t="s">
        <v>371</v>
      </c>
      <c r="D239" s="77"/>
      <c r="E239" s="115" t="s">
        <v>493</v>
      </c>
      <c r="F239" s="77" t="s">
        <v>309</v>
      </c>
      <c r="G239" s="77"/>
      <c r="H239" s="90"/>
      <c r="I239" s="77"/>
      <c r="J239" s="117"/>
      <c r="K239" s="118"/>
      <c r="L239" s="86" t="s">
        <v>493</v>
      </c>
      <c r="M239" s="90" t="s">
        <v>309</v>
      </c>
      <c r="N239" s="170" t="s">
        <v>309</v>
      </c>
      <c r="O239" s="127" t="s">
        <v>494</v>
      </c>
      <c r="P239" s="70" t="s">
        <v>92</v>
      </c>
      <c r="Q239" s="73" t="s">
        <v>337</v>
      </c>
      <c r="R239" s="73"/>
    </row>
    <row r="240" spans="1:18" s="120" customFormat="1" ht="57.6" x14ac:dyDescent="0.3">
      <c r="A240" s="121" t="s">
        <v>1581</v>
      </c>
      <c r="B240" s="122" t="s">
        <v>261</v>
      </c>
      <c r="C240" s="121" t="s">
        <v>495</v>
      </c>
      <c r="D240" s="97"/>
      <c r="E240" s="121" t="s">
        <v>496</v>
      </c>
      <c r="F240" s="97" t="s">
        <v>309</v>
      </c>
      <c r="G240" s="97"/>
      <c r="H240" s="97"/>
      <c r="I240" s="97"/>
      <c r="J240" s="123"/>
      <c r="K240" s="124"/>
      <c r="L240" s="100" t="s">
        <v>496</v>
      </c>
      <c r="M240" s="97" t="s">
        <v>84</v>
      </c>
      <c r="N240" s="169" t="s">
        <v>309</v>
      </c>
      <c r="O240" s="122" t="s">
        <v>497</v>
      </c>
      <c r="P240" s="97" t="s">
        <v>92</v>
      </c>
      <c r="Q240" s="121" t="s">
        <v>309</v>
      </c>
      <c r="R240" s="100"/>
    </row>
    <row r="241" spans="1:19" s="120" customFormat="1" ht="72" x14ac:dyDescent="0.3">
      <c r="A241" s="115" t="s">
        <v>1582</v>
      </c>
      <c r="B241" s="116" t="s">
        <v>261</v>
      </c>
      <c r="C241" s="115" t="s">
        <v>270</v>
      </c>
      <c r="D241" s="77"/>
      <c r="E241" s="115" t="s">
        <v>498</v>
      </c>
      <c r="F241" s="77" t="s">
        <v>84</v>
      </c>
      <c r="G241" s="77"/>
      <c r="H241" s="90"/>
      <c r="I241" s="77"/>
      <c r="J241" s="117"/>
      <c r="K241" s="118"/>
      <c r="L241" s="86" t="s">
        <v>499</v>
      </c>
      <c r="M241" s="90" t="s">
        <v>309</v>
      </c>
      <c r="N241" s="170" t="s">
        <v>309</v>
      </c>
      <c r="O241" s="127" t="s">
        <v>500</v>
      </c>
      <c r="P241" s="70" t="s">
        <v>92</v>
      </c>
      <c r="Q241" s="73" t="s">
        <v>501</v>
      </c>
      <c r="R241" s="73"/>
      <c r="S241" s="172" t="s">
        <v>84</v>
      </c>
    </row>
    <row r="242" spans="1:19" s="120" customFormat="1" ht="43.2" x14ac:dyDescent="0.3">
      <c r="A242" s="121" t="s">
        <v>1583</v>
      </c>
      <c r="B242" s="122" t="s">
        <v>502</v>
      </c>
      <c r="C242" s="121" t="s">
        <v>503</v>
      </c>
      <c r="D242" s="97"/>
      <c r="E242" s="121" t="s">
        <v>504</v>
      </c>
      <c r="F242" s="97" t="s">
        <v>309</v>
      </c>
      <c r="G242" s="97"/>
      <c r="H242" s="97"/>
      <c r="I242" s="97"/>
      <c r="J242" s="123"/>
      <c r="K242" s="124"/>
      <c r="L242" s="100" t="s">
        <v>504</v>
      </c>
      <c r="M242" s="97" t="s">
        <v>309</v>
      </c>
      <c r="N242" s="169" t="s">
        <v>309</v>
      </c>
      <c r="O242" s="122" t="s">
        <v>505</v>
      </c>
      <c r="P242" s="97" t="s">
        <v>92</v>
      </c>
      <c r="Q242" s="121" t="s">
        <v>309</v>
      </c>
      <c r="R242" s="100"/>
    </row>
    <row r="243" spans="1:19" s="120" customFormat="1" ht="43.2" x14ac:dyDescent="0.3">
      <c r="A243" s="115" t="s">
        <v>1584</v>
      </c>
      <c r="B243" s="116" t="s">
        <v>79</v>
      </c>
      <c r="C243" s="115" t="s">
        <v>350</v>
      </c>
      <c r="D243" s="77"/>
      <c r="E243" s="115" t="s">
        <v>506</v>
      </c>
      <c r="F243" s="77" t="s">
        <v>309</v>
      </c>
      <c r="G243" s="77"/>
      <c r="H243" s="90"/>
      <c r="I243" s="77"/>
      <c r="J243" s="117"/>
      <c r="K243" s="118"/>
      <c r="L243" s="86" t="s">
        <v>506</v>
      </c>
      <c r="M243" s="90" t="s">
        <v>309</v>
      </c>
      <c r="N243" s="170" t="s">
        <v>309</v>
      </c>
      <c r="O243" s="127" t="s">
        <v>507</v>
      </c>
      <c r="P243" s="70" t="s">
        <v>92</v>
      </c>
      <c r="Q243" s="73" t="s">
        <v>309</v>
      </c>
      <c r="R243" s="73"/>
    </row>
    <row r="244" spans="1:19" s="120" customFormat="1" ht="57.6" x14ac:dyDescent="0.3">
      <c r="A244" s="121" t="s">
        <v>1585</v>
      </c>
      <c r="B244" s="122" t="s">
        <v>370</v>
      </c>
      <c r="C244" s="121" t="s">
        <v>371</v>
      </c>
      <c r="D244" s="97"/>
      <c r="E244" s="121" t="s">
        <v>508</v>
      </c>
      <c r="F244" s="97" t="s">
        <v>309</v>
      </c>
      <c r="G244" s="97"/>
      <c r="H244" s="97"/>
      <c r="I244" s="97"/>
      <c r="J244" s="123"/>
      <c r="K244" s="124"/>
      <c r="L244" s="100" t="s">
        <v>508</v>
      </c>
      <c r="M244" s="97" t="s">
        <v>309</v>
      </c>
      <c r="N244" s="169" t="s">
        <v>309</v>
      </c>
      <c r="O244" s="122" t="s">
        <v>509</v>
      </c>
      <c r="P244" s="97" t="s">
        <v>92</v>
      </c>
      <c r="Q244" s="121" t="s">
        <v>309</v>
      </c>
      <c r="R244" s="100"/>
    </row>
    <row r="245" spans="1:19" s="120" customFormat="1" ht="28.8" x14ac:dyDescent="0.3">
      <c r="A245" s="115" t="s">
        <v>1586</v>
      </c>
      <c r="B245" s="116" t="s">
        <v>370</v>
      </c>
      <c r="C245" s="115" t="s">
        <v>371</v>
      </c>
      <c r="D245" s="77"/>
      <c r="E245" s="115" t="s">
        <v>510</v>
      </c>
      <c r="F245" s="77" t="s">
        <v>309</v>
      </c>
      <c r="G245" s="77"/>
      <c r="H245" s="90"/>
      <c r="I245" s="77"/>
      <c r="J245" s="117"/>
      <c r="K245" s="118"/>
      <c r="L245" s="86" t="s">
        <v>510</v>
      </c>
      <c r="M245" s="90" t="s">
        <v>84</v>
      </c>
      <c r="N245" s="170" t="s">
        <v>309</v>
      </c>
      <c r="O245" s="127" t="s">
        <v>511</v>
      </c>
      <c r="P245" s="70" t="s">
        <v>92</v>
      </c>
      <c r="Q245" s="73" t="s">
        <v>309</v>
      </c>
      <c r="R245" s="73"/>
    </row>
    <row r="246" spans="1:19" s="120" customFormat="1" ht="72" x14ac:dyDescent="0.3">
      <c r="A246" s="121" t="s">
        <v>1587</v>
      </c>
      <c r="B246" s="122" t="s">
        <v>152</v>
      </c>
      <c r="C246" s="121" t="s">
        <v>152</v>
      </c>
      <c r="D246" s="97"/>
      <c r="E246" s="121" t="s">
        <v>512</v>
      </c>
      <c r="F246" s="97" t="s">
        <v>309</v>
      </c>
      <c r="G246" s="97"/>
      <c r="H246" s="97"/>
      <c r="I246" s="97"/>
      <c r="J246" s="123"/>
      <c r="K246" s="124"/>
      <c r="L246" s="100" t="s">
        <v>512</v>
      </c>
      <c r="M246" s="97" t="s">
        <v>309</v>
      </c>
      <c r="N246" s="169" t="s">
        <v>309</v>
      </c>
      <c r="O246" s="122" t="s">
        <v>513</v>
      </c>
      <c r="P246" s="97" t="s">
        <v>92</v>
      </c>
      <c r="Q246" s="121" t="s">
        <v>309</v>
      </c>
      <c r="R246" s="100"/>
    </row>
    <row r="247" spans="1:19" s="120" customFormat="1" ht="57.6" x14ac:dyDescent="0.3">
      <c r="A247" s="115" t="s">
        <v>1588</v>
      </c>
      <c r="B247" s="116" t="s">
        <v>277</v>
      </c>
      <c r="C247" s="115" t="s">
        <v>285</v>
      </c>
      <c r="D247" s="77"/>
      <c r="E247" s="115" t="s">
        <v>514</v>
      </c>
      <c r="F247" s="77" t="s">
        <v>309</v>
      </c>
      <c r="G247" s="77"/>
      <c r="H247" s="90"/>
      <c r="I247" s="77"/>
      <c r="J247" s="117"/>
      <c r="K247" s="118"/>
      <c r="L247" s="86" t="s">
        <v>514</v>
      </c>
      <c r="M247" s="90" t="s">
        <v>309</v>
      </c>
      <c r="N247" s="170" t="s">
        <v>309</v>
      </c>
      <c r="O247" s="127" t="s">
        <v>515</v>
      </c>
      <c r="P247" s="70" t="s">
        <v>92</v>
      </c>
      <c r="Q247" s="73" t="s">
        <v>309</v>
      </c>
      <c r="R247" s="73"/>
    </row>
    <row r="248" spans="1:19" s="120" customFormat="1" ht="28.8" x14ac:dyDescent="0.3">
      <c r="A248" s="121" t="s">
        <v>1589</v>
      </c>
      <c r="B248" s="122" t="s">
        <v>277</v>
      </c>
      <c r="C248" s="121" t="s">
        <v>277</v>
      </c>
      <c r="D248" s="97"/>
      <c r="E248" s="121" t="s">
        <v>516</v>
      </c>
      <c r="F248" s="97" t="s">
        <v>309</v>
      </c>
      <c r="G248" s="97"/>
      <c r="H248" s="97"/>
      <c r="I248" s="97"/>
      <c r="J248" s="123"/>
      <c r="K248" s="124"/>
      <c r="L248" s="100" t="s">
        <v>516</v>
      </c>
      <c r="M248" s="97" t="s">
        <v>309</v>
      </c>
      <c r="N248" s="169" t="s">
        <v>309</v>
      </c>
      <c r="O248" s="122" t="s">
        <v>517</v>
      </c>
      <c r="P248" s="97" t="s">
        <v>92</v>
      </c>
      <c r="Q248" s="121" t="s">
        <v>309</v>
      </c>
      <c r="R248" s="100"/>
    </row>
    <row r="249" spans="1:19" s="120" customFormat="1" ht="28.8" x14ac:dyDescent="0.3">
      <c r="A249" s="115" t="s">
        <v>1590</v>
      </c>
      <c r="B249" s="116" t="s">
        <v>277</v>
      </c>
      <c r="C249" s="115" t="s">
        <v>277</v>
      </c>
      <c r="D249" s="77"/>
      <c r="E249" s="115" t="s">
        <v>518</v>
      </c>
      <c r="F249" s="77" t="s">
        <v>309</v>
      </c>
      <c r="G249" s="77"/>
      <c r="H249" s="90"/>
      <c r="I249" s="77"/>
      <c r="J249" s="117"/>
      <c r="K249" s="118"/>
      <c r="L249" s="86" t="s">
        <v>518</v>
      </c>
      <c r="M249" s="90" t="s">
        <v>84</v>
      </c>
      <c r="N249" s="170" t="s">
        <v>309</v>
      </c>
      <c r="O249" s="127" t="s">
        <v>519</v>
      </c>
      <c r="P249" s="70" t="s">
        <v>92</v>
      </c>
      <c r="Q249" s="73" t="s">
        <v>309</v>
      </c>
      <c r="R249" s="73"/>
    </row>
    <row r="250" spans="1:19" s="120" customFormat="1" ht="57.6" x14ac:dyDescent="0.3">
      <c r="A250" s="121" t="s">
        <v>1591</v>
      </c>
      <c r="B250" s="122" t="s">
        <v>229</v>
      </c>
      <c r="C250" s="121" t="s">
        <v>495</v>
      </c>
      <c r="D250" s="97"/>
      <c r="E250" s="121" t="s">
        <v>520</v>
      </c>
      <c r="F250" s="97" t="s">
        <v>309</v>
      </c>
      <c r="G250" s="97"/>
      <c r="H250" s="97"/>
      <c r="I250" s="97"/>
      <c r="J250" s="123"/>
      <c r="K250" s="124"/>
      <c r="L250" s="100" t="s">
        <v>520</v>
      </c>
      <c r="M250" s="97" t="s">
        <v>84</v>
      </c>
      <c r="N250" s="169" t="s">
        <v>309</v>
      </c>
      <c r="O250" s="122" t="s">
        <v>521</v>
      </c>
      <c r="P250" s="97" t="s">
        <v>92</v>
      </c>
      <c r="Q250" s="121" t="s">
        <v>309</v>
      </c>
      <c r="R250" s="100"/>
    </row>
    <row r="251" spans="1:19" s="120" customFormat="1" ht="43.2" x14ac:dyDescent="0.3">
      <c r="A251" s="115" t="s">
        <v>1592</v>
      </c>
      <c r="B251" s="116" t="s">
        <v>229</v>
      </c>
      <c r="C251" s="115" t="s">
        <v>495</v>
      </c>
      <c r="D251" s="77"/>
      <c r="E251" s="115" t="s">
        <v>522</v>
      </c>
      <c r="F251" s="77" t="s">
        <v>309</v>
      </c>
      <c r="G251" s="77"/>
      <c r="H251" s="90"/>
      <c r="I251" s="77"/>
      <c r="J251" s="117"/>
      <c r="K251" s="118"/>
      <c r="L251" s="86" t="s">
        <v>522</v>
      </c>
      <c r="M251" s="90" t="s">
        <v>84</v>
      </c>
      <c r="N251" s="170" t="s">
        <v>309</v>
      </c>
      <c r="O251" s="127" t="s">
        <v>523</v>
      </c>
      <c r="P251" s="70" t="s">
        <v>92</v>
      </c>
      <c r="Q251" s="73" t="s">
        <v>309</v>
      </c>
      <c r="R251" s="73"/>
    </row>
    <row r="252" spans="1:19" s="120" customFormat="1" ht="86.4" x14ac:dyDescent="0.3">
      <c r="A252" s="121" t="s">
        <v>1593</v>
      </c>
      <c r="B252" s="122" t="s">
        <v>229</v>
      </c>
      <c r="C252" s="121" t="s">
        <v>495</v>
      </c>
      <c r="D252" s="97"/>
      <c r="E252" s="121" t="s">
        <v>524</v>
      </c>
      <c r="F252" s="97" t="s">
        <v>309</v>
      </c>
      <c r="G252" s="97"/>
      <c r="H252" s="97"/>
      <c r="I252" s="97"/>
      <c r="J252" s="123"/>
      <c r="K252" s="124"/>
      <c r="L252" s="100" t="s">
        <v>524</v>
      </c>
      <c r="M252" s="97" t="s">
        <v>84</v>
      </c>
      <c r="N252" s="169" t="s">
        <v>309</v>
      </c>
      <c r="O252" s="122" t="s">
        <v>525</v>
      </c>
      <c r="P252" s="97" t="s">
        <v>92</v>
      </c>
      <c r="Q252" s="121" t="s">
        <v>309</v>
      </c>
      <c r="R252" s="100"/>
    </row>
    <row r="253" spans="1:19" s="120" customFormat="1" ht="28.8" x14ac:dyDescent="0.3">
      <c r="A253" s="115" t="s">
        <v>1594</v>
      </c>
      <c r="B253" s="116" t="s">
        <v>229</v>
      </c>
      <c r="C253" s="115" t="s">
        <v>495</v>
      </c>
      <c r="D253" s="77"/>
      <c r="E253" s="115" t="s">
        <v>526</v>
      </c>
      <c r="F253" s="77" t="s">
        <v>309</v>
      </c>
      <c r="G253" s="77"/>
      <c r="H253" s="90"/>
      <c r="I253" s="77"/>
      <c r="J253" s="117"/>
      <c r="K253" s="118"/>
      <c r="L253" s="86" t="s">
        <v>526</v>
      </c>
      <c r="M253" s="90" t="s">
        <v>84</v>
      </c>
      <c r="N253" s="170" t="s">
        <v>309</v>
      </c>
      <c r="O253" s="127" t="s">
        <v>527</v>
      </c>
      <c r="P253" s="70" t="s">
        <v>92</v>
      </c>
      <c r="Q253" s="73" t="s">
        <v>309</v>
      </c>
      <c r="R253" s="73"/>
    </row>
    <row r="254" spans="1:19" s="120" customFormat="1" ht="28.8" x14ac:dyDescent="0.3">
      <c r="A254" s="121" t="s">
        <v>1595</v>
      </c>
      <c r="B254" s="122" t="s">
        <v>277</v>
      </c>
      <c r="C254" s="121" t="s">
        <v>277</v>
      </c>
      <c r="D254" s="97"/>
      <c r="E254" s="121" t="s">
        <v>528</v>
      </c>
      <c r="F254" s="97" t="s">
        <v>309</v>
      </c>
      <c r="G254" s="97"/>
      <c r="H254" s="97"/>
      <c r="I254" s="97"/>
      <c r="J254" s="123"/>
      <c r="K254" s="124"/>
      <c r="L254" s="100" t="s">
        <v>528</v>
      </c>
      <c r="M254" s="97" t="s">
        <v>309</v>
      </c>
      <c r="N254" s="169" t="s">
        <v>309</v>
      </c>
      <c r="O254" s="122" t="s">
        <v>529</v>
      </c>
      <c r="P254" s="97" t="s">
        <v>92</v>
      </c>
      <c r="Q254" s="121" t="s">
        <v>309</v>
      </c>
      <c r="R254" s="100"/>
    </row>
    <row r="255" spans="1:19" s="120" customFormat="1" ht="57.6" x14ac:dyDescent="0.3">
      <c r="A255" s="115" t="s">
        <v>1596</v>
      </c>
      <c r="B255" s="116" t="s">
        <v>277</v>
      </c>
      <c r="C255" s="115" t="s">
        <v>277</v>
      </c>
      <c r="D255" s="77"/>
      <c r="E255" s="115" t="s">
        <v>530</v>
      </c>
      <c r="F255" s="77" t="s">
        <v>309</v>
      </c>
      <c r="G255" s="77"/>
      <c r="H255" s="90"/>
      <c r="I255" s="77"/>
      <c r="J255" s="117"/>
      <c r="K255" s="118"/>
      <c r="L255" s="86" t="s">
        <v>530</v>
      </c>
      <c r="M255" s="90" t="s">
        <v>84</v>
      </c>
      <c r="N255" s="170" t="s">
        <v>309</v>
      </c>
      <c r="O255" s="127" t="s">
        <v>531</v>
      </c>
      <c r="P255" s="70" t="s">
        <v>92</v>
      </c>
      <c r="Q255" s="73" t="s">
        <v>309</v>
      </c>
      <c r="R255" s="73"/>
    </row>
    <row r="256" spans="1:19" s="120" customFormat="1" ht="72" x14ac:dyDescent="0.3">
      <c r="A256" s="121" t="s">
        <v>1597</v>
      </c>
      <c r="B256" s="122" t="s">
        <v>277</v>
      </c>
      <c r="C256" s="121" t="s">
        <v>277</v>
      </c>
      <c r="D256" s="97"/>
      <c r="E256" s="121" t="s">
        <v>532</v>
      </c>
      <c r="F256" s="97" t="s">
        <v>309</v>
      </c>
      <c r="G256" s="97"/>
      <c r="H256" s="97"/>
      <c r="I256" s="97"/>
      <c r="J256" s="123"/>
      <c r="K256" s="124"/>
      <c r="L256" s="100" t="s">
        <v>532</v>
      </c>
      <c r="M256" s="97" t="s">
        <v>84</v>
      </c>
      <c r="N256" s="169" t="s">
        <v>84</v>
      </c>
      <c r="O256" s="122" t="s">
        <v>533</v>
      </c>
      <c r="P256" s="97" t="s">
        <v>92</v>
      </c>
      <c r="Q256" s="121" t="s">
        <v>309</v>
      </c>
      <c r="R256" s="100"/>
    </row>
    <row r="257" spans="1:20" s="120" customFormat="1" ht="57.6" x14ac:dyDescent="0.3">
      <c r="A257" s="115" t="s">
        <v>1598</v>
      </c>
      <c r="B257" s="116" t="s">
        <v>277</v>
      </c>
      <c r="C257" s="115" t="s">
        <v>278</v>
      </c>
      <c r="D257" s="77"/>
      <c r="E257" s="115" t="s">
        <v>534</v>
      </c>
      <c r="F257" s="77" t="s">
        <v>309</v>
      </c>
      <c r="G257" s="77"/>
      <c r="H257" s="90"/>
      <c r="I257" s="77"/>
      <c r="J257" s="117"/>
      <c r="K257" s="118"/>
      <c r="L257" s="86" t="s">
        <v>534</v>
      </c>
      <c r="M257" s="90" t="s">
        <v>84</v>
      </c>
      <c r="N257" s="170" t="s">
        <v>309</v>
      </c>
      <c r="O257" s="127" t="s">
        <v>535</v>
      </c>
      <c r="P257" s="70" t="s">
        <v>92</v>
      </c>
      <c r="Q257" s="73" t="s">
        <v>309</v>
      </c>
      <c r="R257" s="73"/>
    </row>
    <row r="258" spans="1:20" s="120" customFormat="1" ht="100.8" x14ac:dyDescent="0.3">
      <c r="A258" s="121" t="s">
        <v>1599</v>
      </c>
      <c r="B258" s="122" t="s">
        <v>309</v>
      </c>
      <c r="C258" s="121" t="s">
        <v>309</v>
      </c>
      <c r="D258" s="97"/>
      <c r="E258" s="121" t="s">
        <v>536</v>
      </c>
      <c r="F258" s="97" t="s">
        <v>309</v>
      </c>
      <c r="G258" s="97"/>
      <c r="H258" s="97"/>
      <c r="I258" s="97"/>
      <c r="J258" s="123"/>
      <c r="K258" s="124"/>
      <c r="L258" s="100" t="s">
        <v>536</v>
      </c>
      <c r="M258" s="97" t="s">
        <v>84</v>
      </c>
      <c r="N258" s="169" t="s">
        <v>309</v>
      </c>
      <c r="O258" s="122" t="s">
        <v>537</v>
      </c>
      <c r="P258" s="97" t="s">
        <v>92</v>
      </c>
      <c r="Q258" s="121" t="s">
        <v>309</v>
      </c>
      <c r="R258" s="100"/>
    </row>
    <row r="259" spans="1:20" s="120" customFormat="1" ht="57.6" x14ac:dyDescent="0.3">
      <c r="A259" s="115" t="s">
        <v>1600</v>
      </c>
      <c r="B259" s="116" t="s">
        <v>277</v>
      </c>
      <c r="C259" s="115" t="s">
        <v>277</v>
      </c>
      <c r="D259" s="77"/>
      <c r="E259" s="115" t="s">
        <v>538</v>
      </c>
      <c r="F259" s="77" t="s">
        <v>309</v>
      </c>
      <c r="G259" s="77"/>
      <c r="H259" s="90"/>
      <c r="I259" s="77"/>
      <c r="J259" s="117"/>
      <c r="K259" s="118"/>
      <c r="L259" s="86" t="s">
        <v>538</v>
      </c>
      <c r="M259" s="90" t="s">
        <v>309</v>
      </c>
      <c r="N259" s="170" t="s">
        <v>309</v>
      </c>
      <c r="O259" s="127" t="s">
        <v>539</v>
      </c>
      <c r="P259" s="70" t="s">
        <v>92</v>
      </c>
      <c r="Q259" s="73" t="s">
        <v>309</v>
      </c>
      <c r="R259" s="73"/>
    </row>
    <row r="260" spans="1:20" s="120" customFormat="1" ht="86.4" x14ac:dyDescent="0.3">
      <c r="A260" s="121" t="s">
        <v>1601</v>
      </c>
      <c r="B260" s="122" t="s">
        <v>540</v>
      </c>
      <c r="C260" s="121" t="s">
        <v>541</v>
      </c>
      <c r="D260" s="97"/>
      <c r="E260" s="121" t="s">
        <v>542</v>
      </c>
      <c r="F260" s="97" t="s">
        <v>84</v>
      </c>
      <c r="G260" s="97"/>
      <c r="H260" s="97" t="s">
        <v>84</v>
      </c>
      <c r="I260" s="97"/>
      <c r="J260" s="123"/>
      <c r="K260" s="124"/>
      <c r="L260" s="100" t="s">
        <v>542</v>
      </c>
      <c r="M260" s="97" t="s">
        <v>309</v>
      </c>
      <c r="N260" s="169" t="s">
        <v>309</v>
      </c>
      <c r="O260" s="122" t="s">
        <v>543</v>
      </c>
      <c r="P260" s="97" t="s">
        <v>92</v>
      </c>
      <c r="Q260" s="121" t="s">
        <v>309</v>
      </c>
      <c r="R260" s="100"/>
    </row>
    <row r="261" spans="1:20" s="120" customFormat="1" ht="115.2" x14ac:dyDescent="0.3">
      <c r="A261" s="115" t="s">
        <v>1602</v>
      </c>
      <c r="B261" s="116" t="s">
        <v>544</v>
      </c>
      <c r="C261" s="115" t="s">
        <v>545</v>
      </c>
      <c r="D261" s="77"/>
      <c r="E261" s="115" t="s">
        <v>546</v>
      </c>
      <c r="F261" s="77" t="s">
        <v>309</v>
      </c>
      <c r="G261" s="77"/>
      <c r="H261" s="90" t="s">
        <v>84</v>
      </c>
      <c r="I261" s="77"/>
      <c r="J261" s="117"/>
      <c r="K261" s="118"/>
      <c r="L261" s="86" t="s">
        <v>546</v>
      </c>
      <c r="M261" s="90" t="s">
        <v>84</v>
      </c>
      <c r="N261" s="170" t="s">
        <v>309</v>
      </c>
      <c r="O261" s="127" t="s">
        <v>547</v>
      </c>
      <c r="P261" s="70" t="s">
        <v>92</v>
      </c>
      <c r="Q261" s="73" t="s">
        <v>309</v>
      </c>
      <c r="R261" s="73"/>
    </row>
    <row r="262" spans="1:20" s="120" customFormat="1" ht="100.8" x14ac:dyDescent="0.3">
      <c r="A262" s="121" t="s">
        <v>1603</v>
      </c>
      <c r="B262" s="122" t="s">
        <v>548</v>
      </c>
      <c r="C262" s="121" t="s">
        <v>549</v>
      </c>
      <c r="D262" s="97"/>
      <c r="E262" s="121" t="s">
        <v>550</v>
      </c>
      <c r="F262" s="97" t="s">
        <v>309</v>
      </c>
      <c r="G262" s="97"/>
      <c r="H262" s="97"/>
      <c r="I262" s="97"/>
      <c r="J262" s="123"/>
      <c r="K262" s="124"/>
      <c r="L262" s="100" t="s">
        <v>550</v>
      </c>
      <c r="M262" s="97" t="s">
        <v>309</v>
      </c>
      <c r="N262" s="169" t="s">
        <v>309</v>
      </c>
      <c r="O262" s="122" t="s">
        <v>551</v>
      </c>
      <c r="P262" s="97" t="s">
        <v>92</v>
      </c>
      <c r="Q262" s="121" t="s">
        <v>309</v>
      </c>
      <c r="R262" s="100"/>
    </row>
    <row r="263" spans="1:20" s="120" customFormat="1" ht="100.8" x14ac:dyDescent="0.3">
      <c r="A263" s="115" t="s">
        <v>1604</v>
      </c>
      <c r="B263" s="116" t="s">
        <v>548</v>
      </c>
      <c r="C263" s="115" t="s">
        <v>549</v>
      </c>
      <c r="D263" s="77"/>
      <c r="E263" s="115" t="s">
        <v>552</v>
      </c>
      <c r="F263" s="77" t="s">
        <v>309</v>
      </c>
      <c r="G263" s="77"/>
      <c r="H263" s="90"/>
      <c r="I263" s="77"/>
      <c r="J263" s="117"/>
      <c r="K263" s="118"/>
      <c r="L263" s="86" t="s">
        <v>552</v>
      </c>
      <c r="M263" s="90" t="s">
        <v>309</v>
      </c>
      <c r="N263" s="170" t="s">
        <v>84</v>
      </c>
      <c r="O263" s="127" t="s">
        <v>553</v>
      </c>
      <c r="P263" s="70" t="s">
        <v>92</v>
      </c>
      <c r="Q263" s="73" t="s">
        <v>309</v>
      </c>
      <c r="R263" s="73"/>
    </row>
    <row r="264" spans="1:20" s="120" customFormat="1" ht="28.8" x14ac:dyDescent="0.3">
      <c r="A264" s="121" t="s">
        <v>1605</v>
      </c>
      <c r="B264" s="122" t="s">
        <v>277</v>
      </c>
      <c r="C264" s="121" t="s">
        <v>278</v>
      </c>
      <c r="D264" s="97"/>
      <c r="E264" s="121" t="s">
        <v>554</v>
      </c>
      <c r="F264" s="97" t="s">
        <v>84</v>
      </c>
      <c r="G264" s="97"/>
      <c r="H264" s="97"/>
      <c r="I264" s="97"/>
      <c r="J264" s="123"/>
      <c r="K264" s="124"/>
      <c r="L264" s="100" t="s">
        <v>554</v>
      </c>
      <c r="M264" s="97" t="s">
        <v>309</v>
      </c>
      <c r="N264" s="169" t="s">
        <v>309</v>
      </c>
      <c r="O264" s="122" t="s">
        <v>555</v>
      </c>
      <c r="P264" s="97" t="s">
        <v>92</v>
      </c>
      <c r="Q264" s="121" t="s">
        <v>309</v>
      </c>
      <c r="R264" s="100"/>
    </row>
    <row r="265" spans="1:20" s="120" customFormat="1" ht="57.6" x14ac:dyDescent="0.3">
      <c r="A265" s="121" t="s">
        <v>1406</v>
      </c>
      <c r="B265" s="122" t="s">
        <v>306</v>
      </c>
      <c r="C265" s="121" t="s">
        <v>307</v>
      </c>
      <c r="D265" s="97"/>
      <c r="E265" s="121" t="s">
        <v>556</v>
      </c>
      <c r="F265" s="97" t="s">
        <v>309</v>
      </c>
      <c r="G265" s="97"/>
      <c r="H265" s="97"/>
      <c r="I265" s="97"/>
      <c r="J265" s="123"/>
      <c r="K265" s="124"/>
      <c r="L265" s="100" t="s">
        <v>556</v>
      </c>
      <c r="M265" s="97"/>
      <c r="N265" s="169" t="s">
        <v>309</v>
      </c>
      <c r="O265" s="122" t="s">
        <v>557</v>
      </c>
      <c r="P265" s="97" t="s">
        <v>558</v>
      </c>
      <c r="Q265" s="121" t="s">
        <v>559</v>
      </c>
      <c r="R265" s="100"/>
      <c r="T265" s="120" t="s">
        <v>84</v>
      </c>
    </row>
    <row r="266" spans="1:20" s="120" customFormat="1" ht="72" x14ac:dyDescent="0.3">
      <c r="A266" s="115" t="s">
        <v>1406</v>
      </c>
      <c r="B266" s="116" t="s">
        <v>306</v>
      </c>
      <c r="C266" s="115" t="s">
        <v>307</v>
      </c>
      <c r="D266" s="77"/>
      <c r="E266" s="115" t="s">
        <v>560</v>
      </c>
      <c r="F266" s="77" t="s">
        <v>84</v>
      </c>
      <c r="G266" s="77"/>
      <c r="H266" s="90"/>
      <c r="I266" s="77"/>
      <c r="J266" s="117"/>
      <c r="K266" s="118"/>
      <c r="L266" s="86" t="s">
        <v>560</v>
      </c>
      <c r="M266" s="90"/>
      <c r="N266" s="170" t="s">
        <v>309</v>
      </c>
      <c r="O266" s="127" t="s">
        <v>561</v>
      </c>
      <c r="P266" s="70" t="s">
        <v>558</v>
      </c>
      <c r="Q266" s="73" t="s">
        <v>562</v>
      </c>
      <c r="R266" s="73"/>
      <c r="T266" s="120" t="s">
        <v>84</v>
      </c>
    </row>
    <row r="267" spans="1:20" s="120" customFormat="1" ht="115.2" x14ac:dyDescent="0.3">
      <c r="A267" s="121" t="s">
        <v>1406</v>
      </c>
      <c r="B267" s="122" t="s">
        <v>152</v>
      </c>
      <c r="C267" s="121" t="s">
        <v>152</v>
      </c>
      <c r="D267" s="97"/>
      <c r="E267" s="121" t="s">
        <v>563</v>
      </c>
      <c r="F267" s="97" t="s">
        <v>84</v>
      </c>
      <c r="G267" s="97"/>
      <c r="H267" s="97"/>
      <c r="I267" s="97"/>
      <c r="J267" s="123"/>
      <c r="K267" s="124"/>
      <c r="L267" s="100" t="s">
        <v>563</v>
      </c>
      <c r="M267" s="97"/>
      <c r="N267" s="169" t="s">
        <v>309</v>
      </c>
      <c r="O267" s="122" t="s">
        <v>564</v>
      </c>
      <c r="P267" s="97" t="s">
        <v>558</v>
      </c>
      <c r="Q267" s="121" t="s">
        <v>565</v>
      </c>
      <c r="R267" s="100"/>
      <c r="T267" s="120" t="s">
        <v>84</v>
      </c>
    </row>
    <row r="268" spans="1:20" s="120" customFormat="1" ht="28.8" x14ac:dyDescent="0.3">
      <c r="A268" s="121" t="s">
        <v>1406</v>
      </c>
      <c r="B268" s="122" t="s">
        <v>156</v>
      </c>
      <c r="C268" s="121" t="s">
        <v>157</v>
      </c>
      <c r="D268" s="97"/>
      <c r="E268" s="121" t="s">
        <v>566</v>
      </c>
      <c r="F268" s="97" t="s">
        <v>309</v>
      </c>
      <c r="G268" s="97"/>
      <c r="H268" s="97"/>
      <c r="I268" s="97"/>
      <c r="J268" s="123"/>
      <c r="K268" s="124"/>
      <c r="L268" s="100" t="s">
        <v>566</v>
      </c>
      <c r="M268" s="97"/>
      <c r="N268" s="169" t="s">
        <v>309</v>
      </c>
      <c r="O268" s="122" t="s">
        <v>567</v>
      </c>
      <c r="P268" s="97" t="s">
        <v>558</v>
      </c>
      <c r="Q268" s="121" t="s">
        <v>568</v>
      </c>
      <c r="R268" s="100"/>
      <c r="T268" s="120" t="s">
        <v>84</v>
      </c>
    </row>
    <row r="269" spans="1:20" s="120" customFormat="1" ht="57.6" x14ac:dyDescent="0.3">
      <c r="A269" s="121" t="s">
        <v>1406</v>
      </c>
      <c r="B269" s="122" t="s">
        <v>164</v>
      </c>
      <c r="C269" s="121" t="s">
        <v>350</v>
      </c>
      <c r="D269" s="97"/>
      <c r="E269" s="121" t="s">
        <v>569</v>
      </c>
      <c r="F269" s="97" t="s">
        <v>84</v>
      </c>
      <c r="G269" s="97"/>
      <c r="H269" s="97"/>
      <c r="I269" s="97"/>
      <c r="J269" s="123"/>
      <c r="K269" s="124"/>
      <c r="L269" s="100" t="s">
        <v>569</v>
      </c>
      <c r="M269" s="97" t="s">
        <v>309</v>
      </c>
      <c r="N269" s="169" t="s">
        <v>309</v>
      </c>
      <c r="O269" s="122" t="s">
        <v>570</v>
      </c>
      <c r="P269" s="97" t="s">
        <v>558</v>
      </c>
      <c r="Q269" s="121" t="s">
        <v>1308</v>
      </c>
      <c r="R269" s="100"/>
      <c r="T269" s="120" t="s">
        <v>84</v>
      </c>
    </row>
    <row r="270" spans="1:20" s="120" customFormat="1" ht="28.8" x14ac:dyDescent="0.3">
      <c r="A270" s="121" t="s">
        <v>1406</v>
      </c>
      <c r="B270" s="122" t="s">
        <v>212</v>
      </c>
      <c r="C270" s="121" t="s">
        <v>350</v>
      </c>
      <c r="D270" s="97"/>
      <c r="E270" s="121" t="s">
        <v>572</v>
      </c>
      <c r="F270" s="97" t="s">
        <v>84</v>
      </c>
      <c r="G270" s="97"/>
      <c r="H270" s="97"/>
      <c r="I270" s="97"/>
      <c r="J270" s="123"/>
      <c r="K270" s="124"/>
      <c r="L270" s="100" t="s">
        <v>572</v>
      </c>
      <c r="M270" s="97" t="s">
        <v>309</v>
      </c>
      <c r="N270" s="169" t="s">
        <v>309</v>
      </c>
      <c r="O270" s="122" t="s">
        <v>573</v>
      </c>
      <c r="P270" s="97" t="s">
        <v>558</v>
      </c>
      <c r="Q270" s="121" t="s">
        <v>574</v>
      </c>
      <c r="R270" s="100"/>
      <c r="T270" s="120" t="s">
        <v>84</v>
      </c>
    </row>
    <row r="271" spans="1:20" s="120" customFormat="1" ht="43.2" x14ac:dyDescent="0.3">
      <c r="A271" s="121" t="s">
        <v>1406</v>
      </c>
      <c r="B271" s="122" t="s">
        <v>156</v>
      </c>
      <c r="C271" s="121" t="s">
        <v>157</v>
      </c>
      <c r="D271" s="97"/>
      <c r="E271" s="121" t="s">
        <v>575</v>
      </c>
      <c r="F271" s="97" t="s">
        <v>84</v>
      </c>
      <c r="G271" s="97"/>
      <c r="H271" s="97"/>
      <c r="I271" s="97"/>
      <c r="J271" s="123"/>
      <c r="K271" s="124"/>
      <c r="L271" s="100" t="s">
        <v>575</v>
      </c>
      <c r="M271" s="97" t="s">
        <v>309</v>
      </c>
      <c r="N271" s="169" t="s">
        <v>309</v>
      </c>
      <c r="O271" s="122" t="s">
        <v>576</v>
      </c>
      <c r="P271" s="97" t="s">
        <v>558</v>
      </c>
      <c r="Q271" s="121" t="s">
        <v>577</v>
      </c>
      <c r="R271" s="100"/>
      <c r="T271" s="120" t="s">
        <v>84</v>
      </c>
    </row>
    <row r="272" spans="1:20" s="120" customFormat="1" ht="43.2" x14ac:dyDescent="0.3">
      <c r="A272" s="121" t="s">
        <v>1406</v>
      </c>
      <c r="B272" s="122" t="s">
        <v>277</v>
      </c>
      <c r="C272" s="121" t="s">
        <v>277</v>
      </c>
      <c r="D272" s="97"/>
      <c r="E272" s="121" t="s">
        <v>578</v>
      </c>
      <c r="F272" s="97" t="s">
        <v>309</v>
      </c>
      <c r="G272" s="97"/>
      <c r="H272" s="97"/>
      <c r="I272" s="97"/>
      <c r="J272" s="123"/>
      <c r="K272" s="124"/>
      <c r="L272" s="100" t="s">
        <v>309</v>
      </c>
      <c r="M272" s="97" t="s">
        <v>309</v>
      </c>
      <c r="N272" s="169" t="s">
        <v>84</v>
      </c>
      <c r="O272" s="122" t="s">
        <v>579</v>
      </c>
      <c r="P272" s="97" t="s">
        <v>558</v>
      </c>
      <c r="Q272" s="121" t="s">
        <v>580</v>
      </c>
      <c r="R272" s="100"/>
      <c r="T272" s="120" t="s">
        <v>84</v>
      </c>
    </row>
    <row r="273" spans="6:13" x14ac:dyDescent="0.3">
      <c r="F273" t="s">
        <v>309</v>
      </c>
      <c r="M273" t="s">
        <v>309</v>
      </c>
    </row>
    <row r="274" spans="6:13" x14ac:dyDescent="0.3">
      <c r="F274" t="s">
        <v>309</v>
      </c>
      <c r="M274" t="s">
        <v>309</v>
      </c>
    </row>
    <row r="275" spans="6:13" x14ac:dyDescent="0.3">
      <c r="F275" t="s">
        <v>309</v>
      </c>
      <c r="M275" t="s">
        <v>309</v>
      </c>
    </row>
    <row r="276" spans="6:13" x14ac:dyDescent="0.3">
      <c r="F276" t="s">
        <v>309</v>
      </c>
      <c r="M276" t="s">
        <v>309</v>
      </c>
    </row>
    <row r="277" spans="6:13" x14ac:dyDescent="0.3">
      <c r="F277" t="s">
        <v>309</v>
      </c>
      <c r="M277" t="s">
        <v>309</v>
      </c>
    </row>
    <row r="278" spans="6:13" x14ac:dyDescent="0.3">
      <c r="F278" t="s">
        <v>309</v>
      </c>
      <c r="M278" t="s">
        <v>309</v>
      </c>
    </row>
    <row r="279" spans="6:13" x14ac:dyDescent="0.3">
      <c r="F279" t="s">
        <v>309</v>
      </c>
      <c r="M279" t="s">
        <v>309</v>
      </c>
    </row>
    <row r="280" spans="6:13" x14ac:dyDescent="0.3">
      <c r="F280" t="s">
        <v>309</v>
      </c>
      <c r="M280" t="s">
        <v>309</v>
      </c>
    </row>
    <row r="281" spans="6:13" x14ac:dyDescent="0.3">
      <c r="F281" t="s">
        <v>309</v>
      </c>
      <c r="M281" t="s">
        <v>309</v>
      </c>
    </row>
    <row r="282" spans="6:13" x14ac:dyDescent="0.3">
      <c r="F282" t="s">
        <v>309</v>
      </c>
      <c r="M282" t="s">
        <v>309</v>
      </c>
    </row>
    <row r="283" spans="6:13" x14ac:dyDescent="0.3">
      <c r="F283" t="s">
        <v>309</v>
      </c>
      <c r="M283" t="s">
        <v>309</v>
      </c>
    </row>
    <row r="284" spans="6:13" x14ac:dyDescent="0.3">
      <c r="F284" t="s">
        <v>309</v>
      </c>
      <c r="M284" t="s">
        <v>309</v>
      </c>
    </row>
    <row r="285" spans="6:13" x14ac:dyDescent="0.3">
      <c r="F285" t="s">
        <v>309</v>
      </c>
      <c r="M285" t="s">
        <v>309</v>
      </c>
    </row>
    <row r="286" spans="6:13" x14ac:dyDescent="0.3">
      <c r="F286" t="s">
        <v>309</v>
      </c>
      <c r="M286" t="s">
        <v>309</v>
      </c>
    </row>
    <row r="287" spans="6:13" x14ac:dyDescent="0.3">
      <c r="F287" t="s">
        <v>309</v>
      </c>
      <c r="M287" t="s">
        <v>309</v>
      </c>
    </row>
  </sheetData>
  <autoFilter ref="A4:AM287" xr:uid="{1A6AA82C-9A4F-4DF8-A1E2-E973CDA8F0E0}"/>
  <mergeCells count="212">
    <mergeCell ref="H134:H136"/>
    <mergeCell ref="H137:H139"/>
    <mergeCell ref="H140:H141"/>
    <mergeCell ref="H142:H144"/>
    <mergeCell ref="H146:H147"/>
    <mergeCell ref="H148:H150"/>
    <mergeCell ref="H151:H153"/>
    <mergeCell ref="H155:H158"/>
    <mergeCell ref="N6:N10"/>
    <mergeCell ref="N11:N17"/>
    <mergeCell ref="N18:N22"/>
    <mergeCell ref="N23:N25"/>
    <mergeCell ref="N26:N28"/>
    <mergeCell ref="N29:N33"/>
    <mergeCell ref="N34:N37"/>
    <mergeCell ref="N40:N41"/>
    <mergeCell ref="N42:N46"/>
    <mergeCell ref="N47:N53"/>
    <mergeCell ref="N54:N59"/>
    <mergeCell ref="N60:N68"/>
    <mergeCell ref="N69:N78"/>
    <mergeCell ref="N79:N85"/>
    <mergeCell ref="N86:N94"/>
    <mergeCell ref="N95:N103"/>
    <mergeCell ref="H111:H112"/>
    <mergeCell ref="H113:H114"/>
    <mergeCell ref="H115:H117"/>
    <mergeCell ref="H118:H119"/>
    <mergeCell ref="H121:H122"/>
    <mergeCell ref="H123:H124"/>
    <mergeCell ref="H125:H127"/>
    <mergeCell ref="H128:H130"/>
    <mergeCell ref="H131:H133"/>
    <mergeCell ref="H47:H53"/>
    <mergeCell ref="H54:H59"/>
    <mergeCell ref="H60:H68"/>
    <mergeCell ref="H69:H78"/>
    <mergeCell ref="H79:H85"/>
    <mergeCell ref="H86:H94"/>
    <mergeCell ref="H95:H103"/>
    <mergeCell ref="H104:H105"/>
    <mergeCell ref="H106:H108"/>
    <mergeCell ref="H6:H10"/>
    <mergeCell ref="H11:H17"/>
    <mergeCell ref="H18:H22"/>
    <mergeCell ref="H23:H25"/>
    <mergeCell ref="H26:H28"/>
    <mergeCell ref="H29:H33"/>
    <mergeCell ref="H34:H37"/>
    <mergeCell ref="H40:H41"/>
    <mergeCell ref="H42:H46"/>
    <mergeCell ref="M11:M17"/>
    <mergeCell ref="O11:O17"/>
    <mergeCell ref="Q11:Q17"/>
    <mergeCell ref="R11:R17"/>
    <mergeCell ref="M18:M22"/>
    <mergeCell ref="O18:O22"/>
    <mergeCell ref="Q18:Q22"/>
    <mergeCell ref="R18:R22"/>
    <mergeCell ref="Q3:Q4"/>
    <mergeCell ref="R3:R4"/>
    <mergeCell ref="M6:M10"/>
    <mergeCell ref="O6:O10"/>
    <mergeCell ref="Q6:Q10"/>
    <mergeCell ref="R6:R10"/>
    <mergeCell ref="M29:M33"/>
    <mergeCell ref="O29:O33"/>
    <mergeCell ref="Q29:Q33"/>
    <mergeCell ref="R29:R33"/>
    <mergeCell ref="M34:M37"/>
    <mergeCell ref="O34:O37"/>
    <mergeCell ref="Q34:Q37"/>
    <mergeCell ref="R34:R37"/>
    <mergeCell ref="M23:M25"/>
    <mergeCell ref="O23:O25"/>
    <mergeCell ref="Q23:Q25"/>
    <mergeCell ref="R23:R25"/>
    <mergeCell ref="M26:M28"/>
    <mergeCell ref="O26:O28"/>
    <mergeCell ref="Q26:Q28"/>
    <mergeCell ref="R26:R28"/>
    <mergeCell ref="M47:M53"/>
    <mergeCell ref="O47:O53"/>
    <mergeCell ref="Q47:Q53"/>
    <mergeCell ref="R47:R53"/>
    <mergeCell ref="M54:M59"/>
    <mergeCell ref="O54:O59"/>
    <mergeCell ref="Q54:Q59"/>
    <mergeCell ref="R54:R59"/>
    <mergeCell ref="M40:M41"/>
    <mergeCell ref="O40:O41"/>
    <mergeCell ref="Q40:Q41"/>
    <mergeCell ref="R40:R41"/>
    <mergeCell ref="M42:M46"/>
    <mergeCell ref="O42:O46"/>
    <mergeCell ref="Q42:Q46"/>
    <mergeCell ref="R42:R46"/>
    <mergeCell ref="M79:M85"/>
    <mergeCell ref="O79:O85"/>
    <mergeCell ref="Q79:Q85"/>
    <mergeCell ref="R79:R85"/>
    <mergeCell ref="M86:M94"/>
    <mergeCell ref="O86:O94"/>
    <mergeCell ref="Q86:Q94"/>
    <mergeCell ref="R86:R94"/>
    <mergeCell ref="M60:M68"/>
    <mergeCell ref="O60:O68"/>
    <mergeCell ref="Q60:Q68"/>
    <mergeCell ref="R60:R68"/>
    <mergeCell ref="M69:M78"/>
    <mergeCell ref="O69:O78"/>
    <mergeCell ref="Q69:Q78"/>
    <mergeCell ref="R69:R78"/>
    <mergeCell ref="M106:M108"/>
    <mergeCell ref="O106:O108"/>
    <mergeCell ref="Q106:Q108"/>
    <mergeCell ref="R106:R108"/>
    <mergeCell ref="M111:M112"/>
    <mergeCell ref="O111:O112"/>
    <mergeCell ref="Q111:Q112"/>
    <mergeCell ref="R111:R112"/>
    <mergeCell ref="M95:M103"/>
    <mergeCell ref="O95:O103"/>
    <mergeCell ref="Q95:Q103"/>
    <mergeCell ref="R95:R103"/>
    <mergeCell ref="M104:M105"/>
    <mergeCell ref="O104:O105"/>
    <mergeCell ref="Q104:Q105"/>
    <mergeCell ref="R104:R105"/>
    <mergeCell ref="N104:N105"/>
    <mergeCell ref="N106:N108"/>
    <mergeCell ref="N111:N112"/>
    <mergeCell ref="M118:M119"/>
    <mergeCell ref="O118:O119"/>
    <mergeCell ref="Q118:Q119"/>
    <mergeCell ref="R118:R119"/>
    <mergeCell ref="M121:M122"/>
    <mergeCell ref="O121:O122"/>
    <mergeCell ref="Q121:Q122"/>
    <mergeCell ref="R121:R122"/>
    <mergeCell ref="M113:M114"/>
    <mergeCell ref="O113:O114"/>
    <mergeCell ref="Q113:Q114"/>
    <mergeCell ref="R113:R114"/>
    <mergeCell ref="M115:M117"/>
    <mergeCell ref="O115:O117"/>
    <mergeCell ref="Q115:Q117"/>
    <mergeCell ref="R115:R117"/>
    <mergeCell ref="N113:N114"/>
    <mergeCell ref="N115:N117"/>
    <mergeCell ref="N118:N119"/>
    <mergeCell ref="N121:N122"/>
    <mergeCell ref="M128:M130"/>
    <mergeCell ref="O128:O130"/>
    <mergeCell ref="Q128:Q130"/>
    <mergeCell ref="R128:R130"/>
    <mergeCell ref="M131:M133"/>
    <mergeCell ref="O131:O133"/>
    <mergeCell ref="Q131:Q133"/>
    <mergeCell ref="R131:R133"/>
    <mergeCell ref="M123:M124"/>
    <mergeCell ref="O123:O124"/>
    <mergeCell ref="Q123:Q124"/>
    <mergeCell ref="R123:R124"/>
    <mergeCell ref="M125:M127"/>
    <mergeCell ref="O125:O127"/>
    <mergeCell ref="Q125:Q127"/>
    <mergeCell ref="R125:R127"/>
    <mergeCell ref="N123:N124"/>
    <mergeCell ref="N125:N127"/>
    <mergeCell ref="N128:N130"/>
    <mergeCell ref="N131:N133"/>
    <mergeCell ref="M140:M141"/>
    <mergeCell ref="O140:O141"/>
    <mergeCell ref="Q140:Q141"/>
    <mergeCell ref="R140:R141"/>
    <mergeCell ref="M142:M144"/>
    <mergeCell ref="O142:O144"/>
    <mergeCell ref="Q142:Q144"/>
    <mergeCell ref="R142:R144"/>
    <mergeCell ref="M134:M136"/>
    <mergeCell ref="O134:O136"/>
    <mergeCell ref="Q134:Q136"/>
    <mergeCell ref="R134:R136"/>
    <mergeCell ref="M137:M139"/>
    <mergeCell ref="O137:O139"/>
    <mergeCell ref="Q137:Q139"/>
    <mergeCell ref="R137:R139"/>
    <mergeCell ref="N134:N136"/>
    <mergeCell ref="N137:N139"/>
    <mergeCell ref="N140:N141"/>
    <mergeCell ref="N142:N144"/>
    <mergeCell ref="M151:M153"/>
    <mergeCell ref="O151:O153"/>
    <mergeCell ref="Q151:Q153"/>
    <mergeCell ref="R151:R153"/>
    <mergeCell ref="M155:M158"/>
    <mergeCell ref="O155:O158"/>
    <mergeCell ref="Q155:Q158"/>
    <mergeCell ref="R155:R158"/>
    <mergeCell ref="M146:M147"/>
    <mergeCell ref="O146:O147"/>
    <mergeCell ref="Q146:Q147"/>
    <mergeCell ref="R146:R147"/>
    <mergeCell ref="M148:M150"/>
    <mergeCell ref="O148:O150"/>
    <mergeCell ref="Q148:Q150"/>
    <mergeCell ref="R148:R150"/>
    <mergeCell ref="N146:N147"/>
    <mergeCell ref="N148:N150"/>
    <mergeCell ref="N151:N153"/>
    <mergeCell ref="N155:N158"/>
  </mergeCells>
  <conditionalFormatting sqref="S5:T5 A5:Q5">
    <cfRule type="expression" dxfId="74" priority="36">
      <formula>$E5="No"</formula>
    </cfRule>
  </conditionalFormatting>
  <conditionalFormatting sqref="AA160:AG160 A160:Y160 AI160:AM160">
    <cfRule type="expression" dxfId="73" priority="567">
      <formula>AND($V$8=TRUE,$B160&lt;&gt;"x")</formula>
    </cfRule>
    <cfRule type="expression" dxfId="72" priority="568">
      <formula>AND($D160&lt;&gt;$R160,$V$10=TRUE)</formula>
    </cfRule>
  </conditionalFormatting>
  <conditionalFormatting sqref="AJ160:AM160 AA160:AG160 A160:Y160">
    <cfRule type="expression" dxfId="71" priority="17">
      <formula>#REF!="No"</formula>
    </cfRule>
  </conditionalFormatting>
  <conditionalFormatting sqref="A5">
    <cfRule type="expression" dxfId="70" priority="20">
      <formula>AND($J$8=TRUE,#REF!&lt;&gt;"x")</formula>
    </cfRule>
  </conditionalFormatting>
  <conditionalFormatting sqref="A5:Q5 S5:T5">
    <cfRule type="expression" dxfId="69" priority="48">
      <formula>AND(#REF!&lt;&gt;$L5,$J$10=TRUE)</formula>
    </cfRule>
    <cfRule type="expression" dxfId="68" priority="49">
      <formula>AND(#REF!=TRUE,#REF!=2)</formula>
    </cfRule>
  </conditionalFormatting>
  <conditionalFormatting sqref="A161:T162">
    <cfRule type="expression" dxfId="67" priority="13">
      <formula>AND(#REF!=TRUE,#REF!=2)</formula>
    </cfRule>
  </conditionalFormatting>
  <conditionalFormatting sqref="A163:T272">
    <cfRule type="expression" dxfId="66" priority="12">
      <formula>AND(#REF!=TRUE,#REF!=2)</formula>
    </cfRule>
  </conditionalFormatting>
  <conditionalFormatting sqref="A160:Y160 AA160:AG160 AJ160:AM160">
    <cfRule type="expression" dxfId="65" priority="18">
      <formula>AND(#REF!=TRUE,#REF!=2)</formula>
    </cfRule>
  </conditionalFormatting>
  <conditionalFormatting sqref="B6:E159">
    <cfRule type="expression" dxfId="64" priority="29">
      <formula>AND($AE6=TRUE,$AD$3=2)</formula>
    </cfRule>
    <cfRule type="expression" dxfId="63" priority="392">
      <formula>$T6="No"</formula>
    </cfRule>
  </conditionalFormatting>
  <conditionalFormatting sqref="B5:Q5 S5:T5">
    <cfRule type="expression" dxfId="62" priority="68">
      <formula>AND($J$8=TRUE,#REF!&lt;&gt;"x")</formula>
    </cfRule>
  </conditionalFormatting>
  <conditionalFormatting sqref="C121:C122 A161:T272">
    <cfRule type="expression" dxfId="61" priority="70">
      <formula>$P121="No"</formula>
    </cfRule>
  </conditionalFormatting>
  <conditionalFormatting sqref="E5">
    <cfRule type="cellIs" dxfId="60" priority="21" operator="equal">
      <formula>"""BL"""</formula>
    </cfRule>
  </conditionalFormatting>
  <conditionalFormatting sqref="F6:N6 S6:T6 O6:O40 I7:L10 F7:G40 H11:N11 S11:T11 I12:L17 H18:N18 S18:T18 I19:L22 H23:N23 S23:T23 I24:L25 H26:N26 S26:T26 I27:L28 H29:N29 S29:T29 I30:L33 H34:N34 S34:T34 I35:L37 H38:N40 S38:T40 I41:L41 H42:N42 O42:O103 F42:G159 Q42:T159 I43:L46 H47:N47 I48:L53 H54:N54 I55:L59 H60:N60 I61:L68 H69:N69 I70:L78 H79:N79 I80:L85 H86:N86 I87:L94 H95:N95 I96:L103 H104:N104 O104:P159 I105:L105 H106:N106 I107:L108 H109:N111 I112:L112 H113:N113 I114:L114 H115:N115 I116:L117 H118:N118 I119:L119 H120:N121 I122:L122 H123:N123 I124:L124 H125:N126 I127:L127 H128:N128 I129:L130 H131:N131 I132:L133 H134:N134 I135:L136 H137:N137 I138:L139 H140:N140 I141:L141 H142:N142 I143:L144 H145:N146 I147:L147 H148:N149 I150:L150 H151:N151 I152:L153 H154:N155 I156:L158 H159:N159">
    <cfRule type="expression" dxfId="59" priority="6">
      <formula>$Q6="No"</formula>
    </cfRule>
  </conditionalFormatting>
  <conditionalFormatting sqref="P4">
    <cfRule type="cellIs" dxfId="58" priority="22" operator="equal">
      <formula>"""BL"""</formula>
    </cfRule>
  </conditionalFormatting>
  <conditionalFormatting sqref="P6:P103">
    <cfRule type="expression" dxfId="57" priority="11">
      <formula>$Q6="No"</formula>
    </cfRule>
  </conditionalFormatting>
  <conditionalFormatting sqref="Q5">
    <cfRule type="containsText" dxfId="56" priority="19" operator="containsText" text="Simulation">
      <formula>NOT(ISERROR(SEARCH("Simulation",Q5)))</formula>
    </cfRule>
  </conditionalFormatting>
  <conditionalFormatting sqref="Q6:R40">
    <cfRule type="expression" dxfId="55" priority="220">
      <formula>$Q6="No"</formula>
    </cfRule>
    <cfRule type="expression" dxfId="54" priority="221">
      <formula>AND($AC6=TRUE,$AA$3=2)</formula>
    </cfRule>
  </conditionalFormatting>
  <conditionalFormatting sqref="Q42:T155 Q159:T159 P6:P103 H6:N6 S6:T6 F6:G40 O6:O40 I7:L10 H11:N11 S11:T11 I12:L17 H18:N18 S18:T18 I19:L22 H23:N23 S23:T23 I24:L25 H26:N26 S26:T26 I27:L28 H29:N29 S29:T29 I30:L33 H34:N34 S34:T34 I35:L37 H38:N40 S38:T40 I41:L41 H42:N42 O42:O103 F42:G155 I43:L46 H47:N47 I48:L53 H54:N54 I55:L59 H60:N60 I61:L68 H69:N69 I70:L78 H79:N79 I80:L85 H86:N86 I87:L94 H95:N95 I96:L103 H104:N104 O104:P105 I105:L105 H106:N106 O106:O155 P106:P159 I107:L108 H109:N111 I112:L112 H113:N113 I114:L114 H115:N115 I116:L117 H118:N118 I119:L119 H120:N121 I122:L122 H123:N123 I124:L124 H125:N126 I127:L127 H128:N128 I129:L130 H131:N131 I132:L133 H134:N134 I135:L136 H137:N137 I138:L139 H140:N140 I141:L141 H142:N142 I143:L144 H145:N146 I147:L147 H148:N149 I150:L150 H151:N151 I152:L153 H154:N155 I156:L158 F159:O159">
    <cfRule type="expression" dxfId="53" priority="30">
      <formula>AND($AC6=TRUE,$AA$3=2)</formula>
    </cfRule>
  </conditionalFormatting>
  <conditionalFormatting sqref="S145:T159">
    <cfRule type="expression" dxfId="52" priority="28">
      <formula>$R145="No"</formula>
    </cfRule>
  </conditionalFormatting>
  <conditionalFormatting sqref="S145:T159">
    <cfRule type="expression" dxfId="51" priority="23">
      <formula>AND(#REF!=TRUE,#REF!=2)</formula>
    </cfRule>
  </conditionalFormatting>
  <conditionalFormatting sqref="Y160">
    <cfRule type="containsText" dxfId="50" priority="16" operator="containsText" text="Simulation">
      <formula>NOT(ISERROR(SEARCH("Simulation",Y160)))</formula>
    </cfRule>
  </conditionalFormatting>
  <conditionalFormatting sqref="AI160:AJ160">
    <cfRule type="expression" dxfId="49" priority="14">
      <formula>#REF!="No"</formula>
    </cfRule>
    <cfRule type="expression" dxfId="48" priority="15">
      <formula>AND(#REF!=TRUE,#REF!=2)</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941D9-D9B9-4D7D-9257-4B1F3A7FDCDD}">
  <sheetPr>
    <tabColor theme="7"/>
  </sheetPr>
  <dimension ref="A1:AM186"/>
  <sheetViews>
    <sheetView zoomScale="70" zoomScaleNormal="70" workbookViewId="0">
      <pane xSplit="5" ySplit="4" topLeftCell="F5" activePane="bottomRight" state="frozen"/>
      <selection pane="topRight" activeCell="H176" sqref="H176"/>
      <selection pane="bottomLeft" activeCell="H176" sqref="H176"/>
      <selection pane="bottomRight" activeCell="I17" sqref="I17"/>
    </sheetView>
  </sheetViews>
  <sheetFormatPr defaultColWidth="9.33203125" defaultRowHeight="14.4" outlineLevelCol="1" x14ac:dyDescent="0.3"/>
  <cols>
    <col min="2" max="2" width="23.5546875" customWidth="1" outlineLevel="1"/>
    <col min="3" max="3" width="26" customWidth="1" outlineLevel="1"/>
    <col min="4" max="4" width="7" customWidth="1" outlineLevel="1"/>
    <col min="5" max="5" width="48.33203125" customWidth="1"/>
    <col min="6" max="7" width="12.33203125" customWidth="1"/>
    <col min="8" max="8" width="11.33203125" customWidth="1"/>
    <col min="9" max="9" width="20.44140625" customWidth="1" outlineLevel="1"/>
    <col min="10" max="11" width="17.33203125" customWidth="1" outlineLevel="1"/>
    <col min="12" max="12" width="46.6640625" style="128" bestFit="1" customWidth="1"/>
    <col min="13" max="14" width="9.5546875" customWidth="1"/>
    <col min="15" max="15" width="128.33203125" customWidth="1"/>
    <col min="16" max="16" width="7.33203125" customWidth="1"/>
    <col min="17" max="17" width="83.6640625" customWidth="1"/>
    <col min="18" max="18" width="49.33203125" customWidth="1"/>
  </cols>
  <sheetData>
    <row r="1" spans="1:20" ht="18" x14ac:dyDescent="0.3">
      <c r="A1" s="29" t="s">
        <v>581</v>
      </c>
      <c r="B1" s="30"/>
      <c r="C1" s="30"/>
      <c r="D1" s="31"/>
      <c r="E1" s="30"/>
      <c r="F1" s="31"/>
      <c r="G1" s="31"/>
      <c r="H1" s="31"/>
      <c r="I1" s="31"/>
      <c r="J1" s="31"/>
      <c r="K1" s="31"/>
      <c r="L1" s="32"/>
      <c r="M1" s="31"/>
      <c r="N1" s="31"/>
      <c r="O1" s="30"/>
      <c r="P1" s="31"/>
      <c r="Q1" s="33"/>
      <c r="R1" s="32"/>
    </row>
    <row r="2" spans="1:20" x14ac:dyDescent="0.3">
      <c r="A2" s="30" t="s">
        <v>58</v>
      </c>
      <c r="B2" s="30"/>
      <c r="C2" s="30"/>
      <c r="D2" s="31"/>
      <c r="E2" s="30"/>
      <c r="F2" s="34"/>
      <c r="G2" s="31"/>
      <c r="H2" s="31"/>
      <c r="I2" s="31"/>
      <c r="J2" s="31"/>
      <c r="K2" s="31"/>
      <c r="L2" s="32"/>
      <c r="M2" s="31"/>
      <c r="N2" s="31"/>
      <c r="O2" s="30"/>
      <c r="P2" s="31"/>
      <c r="Q2" s="33"/>
      <c r="R2" s="32"/>
      <c r="S2" s="31">
        <v>3</v>
      </c>
      <c r="T2" s="31">
        <v>6</v>
      </c>
    </row>
    <row r="3" spans="1:20" x14ac:dyDescent="0.3">
      <c r="A3" s="35"/>
      <c r="B3" s="35"/>
      <c r="C3" s="35"/>
      <c r="D3" s="36"/>
      <c r="E3" s="35"/>
      <c r="F3" s="36"/>
      <c r="G3" s="36"/>
      <c r="H3" s="36"/>
      <c r="I3" s="36"/>
      <c r="J3" s="36"/>
      <c r="K3" s="36"/>
      <c r="L3" s="37"/>
      <c r="M3" s="36"/>
      <c r="N3" s="36"/>
      <c r="O3" s="35"/>
      <c r="P3" s="36"/>
      <c r="Q3" s="271" t="s">
        <v>59</v>
      </c>
      <c r="R3" s="261" t="s">
        <v>60</v>
      </c>
      <c r="S3" s="36"/>
      <c r="T3" s="36"/>
    </row>
    <row r="4" spans="1:20" ht="116.25" customHeight="1" thickBot="1" x14ac:dyDescent="0.35">
      <c r="A4" s="129" t="s">
        <v>61</v>
      </c>
      <c r="B4" s="130" t="s">
        <v>62</v>
      </c>
      <c r="C4" s="129" t="s">
        <v>63</v>
      </c>
      <c r="D4" s="129" t="s">
        <v>64</v>
      </c>
      <c r="E4" s="129" t="s">
        <v>582</v>
      </c>
      <c r="F4" s="129" t="s">
        <v>66</v>
      </c>
      <c r="G4" s="129" t="s">
        <v>20</v>
      </c>
      <c r="H4" s="129" t="s">
        <v>67</v>
      </c>
      <c r="I4" s="129" t="s">
        <v>68</v>
      </c>
      <c r="J4" s="131" t="s">
        <v>69</v>
      </c>
      <c r="K4" s="132" t="s">
        <v>70</v>
      </c>
      <c r="L4" s="133" t="s">
        <v>71</v>
      </c>
      <c r="M4" s="129" t="s">
        <v>72</v>
      </c>
      <c r="N4" s="129" t="s">
        <v>73</v>
      </c>
      <c r="O4" s="130" t="s">
        <v>74</v>
      </c>
      <c r="P4" s="134" t="s">
        <v>75</v>
      </c>
      <c r="Q4" s="260"/>
      <c r="R4" s="261"/>
      <c r="S4" s="171" t="s">
        <v>76</v>
      </c>
      <c r="T4" s="171" t="s">
        <v>77</v>
      </c>
    </row>
    <row r="5" spans="1:20" ht="15" thickBot="1" x14ac:dyDescent="0.35">
      <c r="A5" s="43" t="s">
        <v>78</v>
      </c>
      <c r="B5" s="44"/>
      <c r="C5" s="44"/>
      <c r="D5" s="44"/>
      <c r="E5" s="44"/>
      <c r="F5" s="44"/>
      <c r="G5" s="44"/>
      <c r="H5" s="44"/>
      <c r="I5" s="44"/>
      <c r="J5" s="44"/>
      <c r="K5" s="44"/>
      <c r="L5" s="45"/>
      <c r="M5" s="44"/>
      <c r="N5" s="44"/>
      <c r="O5" s="44"/>
      <c r="P5" s="44"/>
      <c r="Q5" s="44"/>
      <c r="R5" s="46"/>
    </row>
    <row r="6" spans="1:20" x14ac:dyDescent="0.3">
      <c r="A6" s="47" t="s">
        <v>1606</v>
      </c>
      <c r="B6" s="47" t="s">
        <v>79</v>
      </c>
      <c r="C6" s="48" t="s">
        <v>80</v>
      </c>
      <c r="D6" s="49" t="s">
        <v>81</v>
      </c>
      <c r="E6" s="47" t="s">
        <v>82</v>
      </c>
      <c r="F6" s="49"/>
      <c r="G6" s="50"/>
      <c r="H6" s="252"/>
      <c r="I6" s="49" t="s">
        <v>83</v>
      </c>
      <c r="J6" s="51"/>
      <c r="K6" s="52">
        <v>2020</v>
      </c>
      <c r="L6" s="48" t="s">
        <v>82</v>
      </c>
      <c r="M6" s="252" t="s">
        <v>84</v>
      </c>
      <c r="N6" s="252" t="s">
        <v>84</v>
      </c>
      <c r="O6" s="255" t="s">
        <v>85</v>
      </c>
      <c r="P6" s="49" t="s">
        <v>86</v>
      </c>
      <c r="Q6" s="255"/>
      <c r="R6" s="255"/>
    </row>
    <row r="7" spans="1:20" x14ac:dyDescent="0.3">
      <c r="A7" s="54" t="s">
        <v>1606</v>
      </c>
      <c r="B7" s="54" t="s">
        <v>79</v>
      </c>
      <c r="C7" s="55" t="s">
        <v>80</v>
      </c>
      <c r="D7" s="56" t="s">
        <v>87</v>
      </c>
      <c r="E7" s="54" t="s">
        <v>88</v>
      </c>
      <c r="F7" s="56"/>
      <c r="G7" s="57"/>
      <c r="H7" s="253"/>
      <c r="I7" s="56" t="s">
        <v>89</v>
      </c>
      <c r="J7" s="58"/>
      <c r="K7" s="59"/>
      <c r="L7" s="55" t="s">
        <v>88</v>
      </c>
      <c r="M7" s="253"/>
      <c r="N7" s="253" t="s">
        <v>84</v>
      </c>
      <c r="O7" s="256"/>
      <c r="P7" s="56" t="s">
        <v>86</v>
      </c>
      <c r="Q7" s="256"/>
      <c r="R7" s="256"/>
    </row>
    <row r="8" spans="1:20" x14ac:dyDescent="0.3">
      <c r="A8" s="54" t="s">
        <v>1607</v>
      </c>
      <c r="B8" s="54" t="s">
        <v>79</v>
      </c>
      <c r="C8" s="55" t="s">
        <v>80</v>
      </c>
      <c r="D8" s="56" t="s">
        <v>90</v>
      </c>
      <c r="E8" s="54" t="s">
        <v>91</v>
      </c>
      <c r="F8" s="56"/>
      <c r="G8" s="57"/>
      <c r="H8" s="253"/>
      <c r="I8" s="56"/>
      <c r="J8" s="58"/>
      <c r="K8" s="59"/>
      <c r="L8" s="55" t="s">
        <v>91</v>
      </c>
      <c r="M8" s="253"/>
      <c r="N8" s="253" t="s">
        <v>84</v>
      </c>
      <c r="O8" s="256"/>
      <c r="P8" s="56" t="s">
        <v>92</v>
      </c>
      <c r="Q8" s="256"/>
      <c r="R8" s="256"/>
    </row>
    <row r="9" spans="1:20" x14ac:dyDescent="0.3">
      <c r="A9" s="54" t="s">
        <v>1608</v>
      </c>
      <c r="B9" s="54" t="s">
        <v>79</v>
      </c>
      <c r="C9" s="55" t="s">
        <v>80</v>
      </c>
      <c r="D9" s="56" t="s">
        <v>93</v>
      </c>
      <c r="E9" s="54" t="s">
        <v>94</v>
      </c>
      <c r="F9" s="56"/>
      <c r="G9" s="57"/>
      <c r="H9" s="253"/>
      <c r="I9" s="56"/>
      <c r="J9" s="58"/>
      <c r="K9" s="59"/>
      <c r="L9" s="55" t="s">
        <v>94</v>
      </c>
      <c r="M9" s="253"/>
      <c r="N9" s="253" t="s">
        <v>84</v>
      </c>
      <c r="O9" s="256"/>
      <c r="P9" s="56" t="s">
        <v>92</v>
      </c>
      <c r="Q9" s="256"/>
      <c r="R9" s="256"/>
    </row>
    <row r="10" spans="1:20" x14ac:dyDescent="0.3">
      <c r="A10" s="61" t="s">
        <v>1609</v>
      </c>
      <c r="B10" s="61" t="s">
        <v>79</v>
      </c>
      <c r="C10" s="62" t="s">
        <v>80</v>
      </c>
      <c r="D10" s="63" t="s">
        <v>95</v>
      </c>
      <c r="E10" s="61" t="s">
        <v>96</v>
      </c>
      <c r="F10" s="63"/>
      <c r="G10" s="64"/>
      <c r="H10" s="254"/>
      <c r="I10" s="63"/>
      <c r="J10" s="65"/>
      <c r="K10" s="66"/>
      <c r="L10" s="62" t="s">
        <v>96</v>
      </c>
      <c r="M10" s="254"/>
      <c r="N10" s="254" t="s">
        <v>84</v>
      </c>
      <c r="O10" s="257"/>
      <c r="P10" s="63" t="s">
        <v>92</v>
      </c>
      <c r="Q10" s="257"/>
      <c r="R10" s="257"/>
    </row>
    <row r="11" spans="1:20" x14ac:dyDescent="0.3">
      <c r="A11" s="135" t="s">
        <v>1606</v>
      </c>
      <c r="B11" s="135" t="s">
        <v>79</v>
      </c>
      <c r="C11" s="136" t="s">
        <v>97</v>
      </c>
      <c r="D11" s="137" t="s">
        <v>81</v>
      </c>
      <c r="E11" s="135" t="s">
        <v>98</v>
      </c>
      <c r="F11" s="137"/>
      <c r="G11" s="138"/>
      <c r="H11" s="263"/>
      <c r="I11" s="137" t="s">
        <v>83</v>
      </c>
      <c r="J11" s="139"/>
      <c r="K11" s="140">
        <v>2020</v>
      </c>
      <c r="L11" s="136" t="s">
        <v>98</v>
      </c>
      <c r="M11" s="263" t="s">
        <v>84</v>
      </c>
      <c r="N11" s="263" t="s">
        <v>309</v>
      </c>
      <c r="O11" s="262" t="s">
        <v>99</v>
      </c>
      <c r="P11" s="137" t="s">
        <v>86</v>
      </c>
      <c r="Q11" s="262"/>
      <c r="R11" s="262"/>
    </row>
    <row r="12" spans="1:20" x14ac:dyDescent="0.3">
      <c r="A12" s="142" t="s">
        <v>1606</v>
      </c>
      <c r="B12" s="142" t="s">
        <v>79</v>
      </c>
      <c r="C12" s="143" t="s">
        <v>97</v>
      </c>
      <c r="D12" s="144" t="s">
        <v>87</v>
      </c>
      <c r="E12" s="142" t="s">
        <v>100</v>
      </c>
      <c r="F12" s="144"/>
      <c r="G12" s="145"/>
      <c r="H12" s="264"/>
      <c r="I12" s="144" t="s">
        <v>89</v>
      </c>
      <c r="J12" s="146"/>
      <c r="K12" s="147"/>
      <c r="L12" s="143" t="s">
        <v>100</v>
      </c>
      <c r="M12" s="264"/>
      <c r="N12" s="264" t="s">
        <v>309</v>
      </c>
      <c r="O12" s="250"/>
      <c r="P12" s="144" t="s">
        <v>86</v>
      </c>
      <c r="Q12" s="250"/>
      <c r="R12" s="250"/>
    </row>
    <row r="13" spans="1:20" x14ac:dyDescent="0.3">
      <c r="A13" s="142" t="s">
        <v>1610</v>
      </c>
      <c r="B13" s="142" t="s">
        <v>79</v>
      </c>
      <c r="C13" s="143" t="s">
        <v>97</v>
      </c>
      <c r="D13" s="144" t="s">
        <v>90</v>
      </c>
      <c r="E13" s="142" t="s">
        <v>101</v>
      </c>
      <c r="F13" s="144"/>
      <c r="G13" s="145"/>
      <c r="H13" s="264"/>
      <c r="I13" s="144"/>
      <c r="J13" s="146"/>
      <c r="K13" s="147"/>
      <c r="L13" s="143" t="s">
        <v>101</v>
      </c>
      <c r="M13" s="264"/>
      <c r="N13" s="264" t="s">
        <v>309</v>
      </c>
      <c r="O13" s="250"/>
      <c r="P13" s="144" t="s">
        <v>92</v>
      </c>
      <c r="Q13" s="250"/>
      <c r="R13" s="250"/>
    </row>
    <row r="14" spans="1:20" x14ac:dyDescent="0.3">
      <c r="A14" s="142" t="s">
        <v>1611</v>
      </c>
      <c r="B14" s="142" t="s">
        <v>79</v>
      </c>
      <c r="C14" s="143" t="s">
        <v>97</v>
      </c>
      <c r="D14" s="144" t="s">
        <v>93</v>
      </c>
      <c r="E14" s="142" t="s">
        <v>102</v>
      </c>
      <c r="F14" s="144"/>
      <c r="G14" s="145"/>
      <c r="H14" s="264"/>
      <c r="I14" s="144"/>
      <c r="J14" s="146"/>
      <c r="K14" s="147"/>
      <c r="L14" s="143" t="s">
        <v>102</v>
      </c>
      <c r="M14" s="264"/>
      <c r="N14" s="264" t="s">
        <v>309</v>
      </c>
      <c r="O14" s="250"/>
      <c r="P14" s="144" t="s">
        <v>92</v>
      </c>
      <c r="Q14" s="250"/>
      <c r="R14" s="250"/>
    </row>
    <row r="15" spans="1:20" x14ac:dyDescent="0.3">
      <c r="A15" s="142" t="s">
        <v>1612</v>
      </c>
      <c r="B15" s="142" t="s">
        <v>79</v>
      </c>
      <c r="C15" s="143" t="s">
        <v>97</v>
      </c>
      <c r="D15" s="144" t="s">
        <v>95</v>
      </c>
      <c r="E15" s="142" t="s">
        <v>103</v>
      </c>
      <c r="F15" s="144"/>
      <c r="G15" s="145"/>
      <c r="H15" s="264"/>
      <c r="I15" s="144"/>
      <c r="J15" s="146"/>
      <c r="K15" s="147"/>
      <c r="L15" s="143" t="s">
        <v>103</v>
      </c>
      <c r="M15" s="264"/>
      <c r="N15" s="264" t="s">
        <v>309</v>
      </c>
      <c r="O15" s="250"/>
      <c r="P15" s="144" t="s">
        <v>92</v>
      </c>
      <c r="Q15" s="250"/>
      <c r="R15" s="250"/>
    </row>
    <row r="16" spans="1:20" x14ac:dyDescent="0.3">
      <c r="A16" s="142" t="s">
        <v>1613</v>
      </c>
      <c r="B16" s="142" t="s">
        <v>79</v>
      </c>
      <c r="C16" s="143" t="s">
        <v>97</v>
      </c>
      <c r="D16" s="144" t="s">
        <v>104</v>
      </c>
      <c r="E16" s="142" t="s">
        <v>105</v>
      </c>
      <c r="F16" s="144" t="s">
        <v>84</v>
      </c>
      <c r="G16" s="145"/>
      <c r="H16" s="264"/>
      <c r="I16" s="144"/>
      <c r="J16" s="146">
        <v>2030</v>
      </c>
      <c r="K16" s="147"/>
      <c r="L16" s="143" t="s">
        <v>105</v>
      </c>
      <c r="M16" s="264"/>
      <c r="N16" s="264" t="s">
        <v>309</v>
      </c>
      <c r="O16" s="250"/>
      <c r="P16" s="144" t="s">
        <v>92</v>
      </c>
      <c r="Q16" s="250"/>
      <c r="R16" s="250"/>
    </row>
    <row r="17" spans="1:18" x14ac:dyDescent="0.3">
      <c r="A17" s="148" t="s">
        <v>1614</v>
      </c>
      <c r="B17" s="148" t="s">
        <v>79</v>
      </c>
      <c r="C17" s="149" t="s">
        <v>97</v>
      </c>
      <c r="D17" s="150" t="s">
        <v>106</v>
      </c>
      <c r="E17" s="148" t="s">
        <v>107</v>
      </c>
      <c r="F17" s="150" t="s">
        <v>84</v>
      </c>
      <c r="G17" s="151"/>
      <c r="H17" s="265"/>
      <c r="I17" s="150"/>
      <c r="J17" s="152">
        <v>2040</v>
      </c>
      <c r="K17" s="153"/>
      <c r="L17" s="149" t="s">
        <v>107</v>
      </c>
      <c r="M17" s="265"/>
      <c r="N17" s="265" t="s">
        <v>309</v>
      </c>
      <c r="O17" s="251"/>
      <c r="P17" s="150" t="s">
        <v>92</v>
      </c>
      <c r="Q17" s="251"/>
      <c r="R17" s="251"/>
    </row>
    <row r="18" spans="1:18" x14ac:dyDescent="0.3">
      <c r="A18" s="47" t="s">
        <v>1606</v>
      </c>
      <c r="B18" s="47" t="s">
        <v>79</v>
      </c>
      <c r="C18" s="48" t="s">
        <v>108</v>
      </c>
      <c r="D18" s="49" t="s">
        <v>81</v>
      </c>
      <c r="E18" s="47" t="s">
        <v>109</v>
      </c>
      <c r="F18" s="49"/>
      <c r="G18" s="50"/>
      <c r="H18" s="268" t="s">
        <v>84</v>
      </c>
      <c r="I18" s="49" t="s">
        <v>83</v>
      </c>
      <c r="J18" s="51"/>
      <c r="K18" s="52">
        <v>2022</v>
      </c>
      <c r="L18" s="53" t="s">
        <v>110</v>
      </c>
      <c r="M18" s="268"/>
      <c r="N18" s="268" t="s">
        <v>84</v>
      </c>
      <c r="O18" s="255" t="s">
        <v>111</v>
      </c>
      <c r="P18" s="49" t="s">
        <v>86</v>
      </c>
      <c r="Q18" s="255"/>
      <c r="R18" s="255"/>
    </row>
    <row r="19" spans="1:18" x14ac:dyDescent="0.3">
      <c r="A19" s="54" t="s">
        <v>1606</v>
      </c>
      <c r="B19" s="54" t="s">
        <v>79</v>
      </c>
      <c r="C19" s="55" t="s">
        <v>108</v>
      </c>
      <c r="D19" s="56" t="s">
        <v>87</v>
      </c>
      <c r="E19" s="54" t="s">
        <v>112</v>
      </c>
      <c r="F19" s="56"/>
      <c r="G19" s="57"/>
      <c r="H19" s="269"/>
      <c r="I19" s="56" t="s">
        <v>113</v>
      </c>
      <c r="J19" s="58"/>
      <c r="K19" s="59"/>
      <c r="L19" s="60" t="s">
        <v>112</v>
      </c>
      <c r="M19" s="269"/>
      <c r="N19" s="269" t="s">
        <v>84</v>
      </c>
      <c r="O19" s="256"/>
      <c r="P19" s="56" t="s">
        <v>86</v>
      </c>
      <c r="Q19" s="256"/>
      <c r="R19" s="256"/>
    </row>
    <row r="20" spans="1:18" x14ac:dyDescent="0.3">
      <c r="A20" s="54" t="s">
        <v>1615</v>
      </c>
      <c r="B20" s="54" t="s">
        <v>79</v>
      </c>
      <c r="C20" s="55" t="s">
        <v>108</v>
      </c>
      <c r="D20" s="56" t="s">
        <v>90</v>
      </c>
      <c r="E20" s="54" t="s">
        <v>114</v>
      </c>
      <c r="F20" s="56"/>
      <c r="G20" s="57"/>
      <c r="H20" s="269"/>
      <c r="I20" s="56"/>
      <c r="J20" s="58"/>
      <c r="K20" s="59"/>
      <c r="L20" s="55" t="s">
        <v>115</v>
      </c>
      <c r="M20" s="269"/>
      <c r="N20" s="269" t="s">
        <v>84</v>
      </c>
      <c r="O20" s="256"/>
      <c r="P20" s="56" t="s">
        <v>92</v>
      </c>
      <c r="Q20" s="256"/>
      <c r="R20" s="256"/>
    </row>
    <row r="21" spans="1:18" x14ac:dyDescent="0.3">
      <c r="A21" s="54" t="s">
        <v>1616</v>
      </c>
      <c r="B21" s="54" t="s">
        <v>79</v>
      </c>
      <c r="C21" s="55" t="s">
        <v>108</v>
      </c>
      <c r="D21" s="56" t="s">
        <v>93</v>
      </c>
      <c r="E21" s="54" t="s">
        <v>115</v>
      </c>
      <c r="F21" s="56"/>
      <c r="G21" s="57"/>
      <c r="H21" s="269"/>
      <c r="I21" s="56"/>
      <c r="J21" s="58"/>
      <c r="K21" s="59"/>
      <c r="L21" s="55" t="s">
        <v>116</v>
      </c>
      <c r="M21" s="269"/>
      <c r="N21" s="269" t="s">
        <v>84</v>
      </c>
      <c r="O21" s="256"/>
      <c r="P21" s="56" t="s">
        <v>92</v>
      </c>
      <c r="Q21" s="256"/>
      <c r="R21" s="256"/>
    </row>
    <row r="22" spans="1:18" x14ac:dyDescent="0.3">
      <c r="A22" s="61" t="s">
        <v>1617</v>
      </c>
      <c r="B22" s="54" t="s">
        <v>79</v>
      </c>
      <c r="C22" s="55" t="s">
        <v>108</v>
      </c>
      <c r="D22" s="56" t="s">
        <v>95</v>
      </c>
      <c r="E22" s="55" t="s">
        <v>117</v>
      </c>
      <c r="F22" s="63" t="s">
        <v>84</v>
      </c>
      <c r="G22" s="64"/>
      <c r="H22" s="270"/>
      <c r="I22" s="63"/>
      <c r="J22" s="65"/>
      <c r="K22" s="66"/>
      <c r="L22" s="62"/>
      <c r="M22" s="270"/>
      <c r="N22" s="270" t="s">
        <v>84</v>
      </c>
      <c r="O22" s="257"/>
      <c r="P22" s="63" t="s">
        <v>92</v>
      </c>
      <c r="Q22" s="257"/>
      <c r="R22" s="257"/>
    </row>
    <row r="23" spans="1:18" x14ac:dyDescent="0.3">
      <c r="A23" s="135" t="s">
        <v>1606</v>
      </c>
      <c r="B23" s="135" t="s">
        <v>123</v>
      </c>
      <c r="C23" s="136" t="s">
        <v>129</v>
      </c>
      <c r="D23" s="137" t="s">
        <v>81</v>
      </c>
      <c r="E23" s="135" t="s">
        <v>130</v>
      </c>
      <c r="F23" s="137"/>
      <c r="G23" s="138"/>
      <c r="H23" s="272"/>
      <c r="I23" s="137" t="s">
        <v>83</v>
      </c>
      <c r="J23" s="139"/>
      <c r="K23" s="140">
        <v>2022</v>
      </c>
      <c r="L23" s="141" t="s">
        <v>131</v>
      </c>
      <c r="M23" s="272"/>
      <c r="N23" s="272" t="s">
        <v>84</v>
      </c>
      <c r="O23" s="262" t="s">
        <v>132</v>
      </c>
      <c r="P23" s="137" t="s">
        <v>86</v>
      </c>
      <c r="Q23" s="262"/>
      <c r="R23" s="262"/>
    </row>
    <row r="24" spans="1:18" x14ac:dyDescent="0.3">
      <c r="A24" s="142" t="s">
        <v>583</v>
      </c>
      <c r="B24" s="142" t="s">
        <v>123</v>
      </c>
      <c r="C24" s="143" t="s">
        <v>129</v>
      </c>
      <c r="D24" s="144" t="s">
        <v>87</v>
      </c>
      <c r="E24" s="142" t="s">
        <v>133</v>
      </c>
      <c r="F24" s="144"/>
      <c r="G24" s="145"/>
      <c r="H24" s="273"/>
      <c r="I24" s="144" t="s">
        <v>113</v>
      </c>
      <c r="J24" s="146"/>
      <c r="K24" s="147"/>
      <c r="L24" s="154" t="s">
        <v>133</v>
      </c>
      <c r="M24" s="273"/>
      <c r="N24" s="273" t="s">
        <v>84</v>
      </c>
      <c r="O24" s="266"/>
      <c r="P24" s="144" t="s">
        <v>86</v>
      </c>
      <c r="Q24" s="266"/>
      <c r="R24" s="266"/>
    </row>
    <row r="25" spans="1:18" ht="18" customHeight="1" x14ac:dyDescent="0.3">
      <c r="A25" s="142" t="s">
        <v>1618</v>
      </c>
      <c r="B25" s="142" t="s">
        <v>123</v>
      </c>
      <c r="C25" s="143" t="s">
        <v>129</v>
      </c>
      <c r="D25" s="144" t="s">
        <v>90</v>
      </c>
      <c r="E25" s="142" t="s">
        <v>134</v>
      </c>
      <c r="F25" s="144"/>
      <c r="G25" s="145"/>
      <c r="H25" s="273"/>
      <c r="I25" s="144"/>
      <c r="J25" s="146"/>
      <c r="K25" s="147"/>
      <c r="L25" s="143" t="s">
        <v>134</v>
      </c>
      <c r="M25" s="273"/>
      <c r="N25" s="273" t="s">
        <v>84</v>
      </c>
      <c r="O25" s="250"/>
      <c r="P25" s="144" t="s">
        <v>92</v>
      </c>
      <c r="Q25" s="250"/>
      <c r="R25" s="250"/>
    </row>
    <row r="26" spans="1:18" ht="18" customHeight="1" x14ac:dyDescent="0.3">
      <c r="A26" s="142" t="s">
        <v>1619</v>
      </c>
      <c r="B26" s="142" t="s">
        <v>123</v>
      </c>
      <c r="C26" s="143" t="s">
        <v>129</v>
      </c>
      <c r="D26" s="144" t="s">
        <v>93</v>
      </c>
      <c r="E26" s="143" t="s">
        <v>135</v>
      </c>
      <c r="F26" s="144"/>
      <c r="G26" s="145"/>
      <c r="H26" s="273"/>
      <c r="I26" s="144"/>
      <c r="J26" s="146"/>
      <c r="K26" s="147"/>
      <c r="L26" s="143" t="s">
        <v>136</v>
      </c>
      <c r="M26" s="273"/>
      <c r="N26" s="273" t="s">
        <v>84</v>
      </c>
      <c r="O26" s="250"/>
      <c r="P26" s="144" t="s">
        <v>92</v>
      </c>
      <c r="Q26" s="250"/>
      <c r="R26" s="250"/>
    </row>
    <row r="27" spans="1:18" x14ac:dyDescent="0.3">
      <c r="A27" s="148" t="s">
        <v>1620</v>
      </c>
      <c r="B27" s="148" t="s">
        <v>123</v>
      </c>
      <c r="C27" s="149" t="s">
        <v>129</v>
      </c>
      <c r="D27" s="150" t="s">
        <v>95</v>
      </c>
      <c r="E27" s="149" t="s">
        <v>137</v>
      </c>
      <c r="F27" s="150" t="s">
        <v>84</v>
      </c>
      <c r="G27" s="151"/>
      <c r="H27" s="274"/>
      <c r="I27" s="150"/>
      <c r="J27" s="152"/>
      <c r="K27" s="153"/>
      <c r="L27" s="149" t="s">
        <v>138</v>
      </c>
      <c r="M27" s="274"/>
      <c r="N27" s="274" t="s">
        <v>84</v>
      </c>
      <c r="O27" s="251"/>
      <c r="P27" s="150" t="s">
        <v>92</v>
      </c>
      <c r="Q27" s="251"/>
      <c r="R27" s="251"/>
    </row>
    <row r="28" spans="1:18" x14ac:dyDescent="0.3">
      <c r="A28" s="47" t="s">
        <v>1606</v>
      </c>
      <c r="B28" s="47" t="s">
        <v>123</v>
      </c>
      <c r="C28" s="48" t="s">
        <v>139</v>
      </c>
      <c r="D28" s="49" t="s">
        <v>81</v>
      </c>
      <c r="E28" s="47" t="s">
        <v>140</v>
      </c>
      <c r="F28" s="49"/>
      <c r="G28" s="50"/>
      <c r="H28" s="268"/>
      <c r="I28" s="49" t="s">
        <v>89</v>
      </c>
      <c r="J28" s="51"/>
      <c r="K28" s="52"/>
      <c r="L28" s="48" t="s">
        <v>140</v>
      </c>
      <c r="M28" s="49"/>
      <c r="N28" s="49" t="s">
        <v>309</v>
      </c>
      <c r="O28" s="255" t="s">
        <v>141</v>
      </c>
      <c r="P28" s="49" t="s">
        <v>86</v>
      </c>
      <c r="Q28" s="255"/>
      <c r="R28" s="255"/>
    </row>
    <row r="29" spans="1:18" x14ac:dyDescent="0.3">
      <c r="A29" s="54" t="s">
        <v>1621</v>
      </c>
      <c r="B29" s="54" t="s">
        <v>123</v>
      </c>
      <c r="C29" s="55" t="s">
        <v>139</v>
      </c>
      <c r="D29" s="56" t="s">
        <v>87</v>
      </c>
      <c r="E29" s="54" t="s">
        <v>142</v>
      </c>
      <c r="F29" s="56"/>
      <c r="G29" s="57"/>
      <c r="H29" s="269"/>
      <c r="I29" s="56"/>
      <c r="J29" s="58"/>
      <c r="K29" s="59"/>
      <c r="L29" s="55" t="s">
        <v>142</v>
      </c>
      <c r="M29" s="56"/>
      <c r="N29" s="56" t="s">
        <v>309</v>
      </c>
      <c r="O29" s="256"/>
      <c r="P29" s="56" t="s">
        <v>92</v>
      </c>
      <c r="Q29" s="256"/>
      <c r="R29" s="256"/>
    </row>
    <row r="30" spans="1:18" x14ac:dyDescent="0.3">
      <c r="A30" s="54" t="s">
        <v>1622</v>
      </c>
      <c r="B30" s="54" t="s">
        <v>123</v>
      </c>
      <c r="C30" s="55" t="s">
        <v>139</v>
      </c>
      <c r="D30" s="56" t="s">
        <v>90</v>
      </c>
      <c r="E30" s="54" t="s">
        <v>143</v>
      </c>
      <c r="F30" s="56"/>
      <c r="G30" s="57"/>
      <c r="H30" s="269"/>
      <c r="I30" s="56"/>
      <c r="J30" s="58"/>
      <c r="K30" s="59"/>
      <c r="L30" s="55" t="s">
        <v>143</v>
      </c>
      <c r="M30" s="56"/>
      <c r="N30" s="56" t="s">
        <v>309</v>
      </c>
      <c r="O30" s="256"/>
      <c r="P30" s="56" t="s">
        <v>92</v>
      </c>
      <c r="Q30" s="256"/>
      <c r="R30" s="256"/>
    </row>
    <row r="31" spans="1:18" x14ac:dyDescent="0.3">
      <c r="A31" s="61" t="s">
        <v>1623</v>
      </c>
      <c r="B31" s="61" t="s">
        <v>123</v>
      </c>
      <c r="C31" s="62" t="s">
        <v>139</v>
      </c>
      <c r="D31" s="63" t="s">
        <v>93</v>
      </c>
      <c r="E31" s="61" t="s">
        <v>144</v>
      </c>
      <c r="F31" s="63" t="s">
        <v>84</v>
      </c>
      <c r="G31" s="64"/>
      <c r="H31" s="270"/>
      <c r="I31" s="63"/>
      <c r="J31" s="65">
        <v>2030</v>
      </c>
      <c r="K31" s="66"/>
      <c r="L31" s="62" t="s">
        <v>144</v>
      </c>
      <c r="M31" s="63"/>
      <c r="N31" s="63" t="s">
        <v>309</v>
      </c>
      <c r="O31" s="257"/>
      <c r="P31" s="63" t="s">
        <v>92</v>
      </c>
      <c r="Q31" s="257"/>
      <c r="R31" s="257"/>
    </row>
    <row r="32" spans="1:18" ht="28.8" x14ac:dyDescent="0.3">
      <c r="A32" s="155" t="s">
        <v>1606</v>
      </c>
      <c r="B32" s="155" t="s">
        <v>145</v>
      </c>
      <c r="C32" s="156" t="s">
        <v>146</v>
      </c>
      <c r="D32" s="157" t="s">
        <v>81</v>
      </c>
      <c r="E32" s="155" t="s">
        <v>147</v>
      </c>
      <c r="F32" s="157"/>
      <c r="G32" s="158"/>
      <c r="H32" s="157"/>
      <c r="I32" s="157" t="s">
        <v>89</v>
      </c>
      <c r="J32" s="159"/>
      <c r="K32" s="160"/>
      <c r="L32" s="156" t="s">
        <v>148</v>
      </c>
      <c r="M32" s="157"/>
      <c r="N32" s="157" t="s">
        <v>309</v>
      </c>
      <c r="O32" s="161" t="s">
        <v>149</v>
      </c>
      <c r="P32" s="157" t="s">
        <v>86</v>
      </c>
      <c r="Q32" s="161"/>
      <c r="R32" s="161"/>
    </row>
    <row r="33" spans="1:18" x14ac:dyDescent="0.3">
      <c r="A33" s="94" t="s">
        <v>1606</v>
      </c>
      <c r="B33" s="94" t="s">
        <v>145</v>
      </c>
      <c r="C33" s="95" t="s">
        <v>150</v>
      </c>
      <c r="D33" s="96" t="s">
        <v>81</v>
      </c>
      <c r="E33" s="94" t="s">
        <v>147</v>
      </c>
      <c r="F33" s="96"/>
      <c r="G33" s="97"/>
      <c r="H33" s="96"/>
      <c r="I33" s="96" t="s">
        <v>89</v>
      </c>
      <c r="J33" s="98"/>
      <c r="K33" s="99"/>
      <c r="L33" s="95" t="s">
        <v>148</v>
      </c>
      <c r="M33" s="96"/>
      <c r="N33" s="96" t="s">
        <v>309</v>
      </c>
      <c r="O33" s="100" t="s">
        <v>151</v>
      </c>
      <c r="P33" s="96" t="s">
        <v>86</v>
      </c>
      <c r="Q33" s="100"/>
      <c r="R33" s="100"/>
    </row>
    <row r="34" spans="1:18" x14ac:dyDescent="0.3">
      <c r="A34" s="142" t="s">
        <v>1606</v>
      </c>
      <c r="B34" s="142" t="s">
        <v>152</v>
      </c>
      <c r="C34" s="143" t="s">
        <v>152</v>
      </c>
      <c r="D34" s="144" t="s">
        <v>81</v>
      </c>
      <c r="E34" s="142" t="s">
        <v>153</v>
      </c>
      <c r="F34" s="144"/>
      <c r="G34" s="145"/>
      <c r="H34" s="144"/>
      <c r="I34" s="144" t="s">
        <v>89</v>
      </c>
      <c r="J34" s="146"/>
      <c r="K34" s="147"/>
      <c r="L34" s="143" t="s">
        <v>153</v>
      </c>
      <c r="M34" s="144"/>
      <c r="N34" s="144" t="s">
        <v>309</v>
      </c>
      <c r="O34" s="266" t="s">
        <v>154</v>
      </c>
      <c r="P34" s="144" t="s">
        <v>86</v>
      </c>
      <c r="Q34" s="266"/>
      <c r="R34" s="266"/>
    </row>
    <row r="35" spans="1:18" x14ac:dyDescent="0.3">
      <c r="A35" s="148" t="s">
        <v>1624</v>
      </c>
      <c r="B35" s="148" t="s">
        <v>152</v>
      </c>
      <c r="C35" s="149" t="s">
        <v>152</v>
      </c>
      <c r="D35" s="150" t="s">
        <v>87</v>
      </c>
      <c r="E35" s="148" t="s">
        <v>155</v>
      </c>
      <c r="F35" s="150"/>
      <c r="G35" s="151"/>
      <c r="H35" s="150"/>
      <c r="I35" s="150"/>
      <c r="J35" s="152"/>
      <c r="K35" s="153"/>
      <c r="L35" s="149" t="s">
        <v>155</v>
      </c>
      <c r="M35" s="150"/>
      <c r="N35" s="150" t="s">
        <v>309</v>
      </c>
      <c r="O35" s="251"/>
      <c r="P35" s="150" t="s">
        <v>92</v>
      </c>
      <c r="Q35" s="251"/>
      <c r="R35" s="251"/>
    </row>
    <row r="36" spans="1:18" x14ac:dyDescent="0.3">
      <c r="A36" s="135" t="s">
        <v>1606</v>
      </c>
      <c r="B36" s="135" t="s">
        <v>164</v>
      </c>
      <c r="C36" s="136" t="s">
        <v>165</v>
      </c>
      <c r="D36" s="137" t="s">
        <v>81</v>
      </c>
      <c r="E36" s="135" t="s">
        <v>166</v>
      </c>
      <c r="F36" s="137"/>
      <c r="G36" s="138"/>
      <c r="H36" s="263"/>
      <c r="I36" s="137" t="s">
        <v>83</v>
      </c>
      <c r="J36" s="139"/>
      <c r="K36" s="140">
        <v>2022</v>
      </c>
      <c r="L36" s="136" t="s">
        <v>167</v>
      </c>
      <c r="M36" s="263" t="s">
        <v>84</v>
      </c>
      <c r="N36" s="263" t="s">
        <v>309</v>
      </c>
      <c r="O36" s="262" t="s">
        <v>168</v>
      </c>
      <c r="P36" s="137" t="s">
        <v>86</v>
      </c>
      <c r="Q36" s="262" t="s">
        <v>584</v>
      </c>
      <c r="R36" s="262"/>
    </row>
    <row r="37" spans="1:18" x14ac:dyDescent="0.3">
      <c r="A37" s="142" t="s">
        <v>1606</v>
      </c>
      <c r="B37" s="142" t="s">
        <v>164</v>
      </c>
      <c r="C37" s="143" t="s">
        <v>165</v>
      </c>
      <c r="D37" s="144" t="s">
        <v>87</v>
      </c>
      <c r="E37" s="142" t="s">
        <v>169</v>
      </c>
      <c r="F37" s="144"/>
      <c r="G37" s="145"/>
      <c r="H37" s="264"/>
      <c r="I37" s="144" t="s">
        <v>89</v>
      </c>
      <c r="J37" s="146"/>
      <c r="K37" s="147"/>
      <c r="L37" s="143" t="s">
        <v>169</v>
      </c>
      <c r="M37" s="264"/>
      <c r="N37" s="264" t="s">
        <v>309</v>
      </c>
      <c r="O37" s="258"/>
      <c r="P37" s="144" t="s">
        <v>86</v>
      </c>
      <c r="Q37" s="266"/>
      <c r="R37" s="258"/>
    </row>
    <row r="38" spans="1:18" x14ac:dyDescent="0.3">
      <c r="A38" s="142" t="s">
        <v>1606</v>
      </c>
      <c r="B38" s="142" t="s">
        <v>164</v>
      </c>
      <c r="C38" s="143" t="s">
        <v>165</v>
      </c>
      <c r="D38" s="144" t="s">
        <v>90</v>
      </c>
      <c r="E38" s="142" t="s">
        <v>170</v>
      </c>
      <c r="F38" s="144"/>
      <c r="G38" s="145"/>
      <c r="H38" s="264"/>
      <c r="I38" s="144" t="s">
        <v>89</v>
      </c>
      <c r="J38" s="146"/>
      <c r="K38" s="147"/>
      <c r="L38" s="143" t="s">
        <v>170</v>
      </c>
      <c r="M38" s="264"/>
      <c r="N38" s="264" t="s">
        <v>309</v>
      </c>
      <c r="O38" s="250"/>
      <c r="P38" s="144" t="s">
        <v>86</v>
      </c>
      <c r="Q38" s="266"/>
      <c r="R38" s="250"/>
    </row>
    <row r="39" spans="1:18" x14ac:dyDescent="0.3">
      <c r="A39" s="142" t="s">
        <v>1625</v>
      </c>
      <c r="B39" s="142" t="s">
        <v>164</v>
      </c>
      <c r="C39" s="143" t="s">
        <v>165</v>
      </c>
      <c r="D39" s="144" t="s">
        <v>93</v>
      </c>
      <c r="E39" s="142" t="s">
        <v>171</v>
      </c>
      <c r="F39" s="144"/>
      <c r="G39" s="145"/>
      <c r="H39" s="264"/>
      <c r="I39" s="144"/>
      <c r="J39" s="146"/>
      <c r="K39" s="147">
        <v>2024</v>
      </c>
      <c r="L39" s="143" t="s">
        <v>171</v>
      </c>
      <c r="M39" s="264"/>
      <c r="N39" s="264" t="s">
        <v>309</v>
      </c>
      <c r="O39" s="250"/>
      <c r="P39" s="144" t="s">
        <v>92</v>
      </c>
      <c r="Q39" s="266"/>
      <c r="R39" s="250"/>
    </row>
    <row r="40" spans="1:18" x14ac:dyDescent="0.3">
      <c r="A40" s="142" t="s">
        <v>1626</v>
      </c>
      <c r="B40" s="142" t="s">
        <v>164</v>
      </c>
      <c r="C40" s="143" t="s">
        <v>165</v>
      </c>
      <c r="D40" s="144" t="s">
        <v>95</v>
      </c>
      <c r="E40" s="142" t="s">
        <v>172</v>
      </c>
      <c r="F40" s="144"/>
      <c r="G40" s="145"/>
      <c r="H40" s="264"/>
      <c r="I40" s="144"/>
      <c r="J40" s="146">
        <v>2025</v>
      </c>
      <c r="K40" s="147">
        <v>2029</v>
      </c>
      <c r="L40" s="143" t="s">
        <v>172</v>
      </c>
      <c r="M40" s="264"/>
      <c r="N40" s="264" t="s">
        <v>309</v>
      </c>
      <c r="O40" s="250"/>
      <c r="P40" s="144" t="s">
        <v>92</v>
      </c>
      <c r="Q40" s="266"/>
      <c r="R40" s="250"/>
    </row>
    <row r="41" spans="1:18" x14ac:dyDescent="0.3">
      <c r="A41" s="142" t="s">
        <v>1627</v>
      </c>
      <c r="B41" s="142" t="s">
        <v>164</v>
      </c>
      <c r="C41" s="143" t="s">
        <v>165</v>
      </c>
      <c r="D41" s="144" t="s">
        <v>104</v>
      </c>
      <c r="E41" s="142" t="s">
        <v>173</v>
      </c>
      <c r="F41" s="144"/>
      <c r="G41" s="145"/>
      <c r="H41" s="264"/>
      <c r="I41" s="144"/>
      <c r="J41" s="146">
        <v>2030</v>
      </c>
      <c r="K41" s="147">
        <v>2034</v>
      </c>
      <c r="L41" s="143" t="s">
        <v>173</v>
      </c>
      <c r="M41" s="264"/>
      <c r="N41" s="264" t="s">
        <v>309</v>
      </c>
      <c r="O41" s="250"/>
      <c r="P41" s="144" t="s">
        <v>92</v>
      </c>
      <c r="Q41" s="266"/>
      <c r="R41" s="250"/>
    </row>
    <row r="42" spans="1:18" x14ac:dyDescent="0.3">
      <c r="A42" s="148" t="s">
        <v>1628</v>
      </c>
      <c r="B42" s="148" t="s">
        <v>164</v>
      </c>
      <c r="C42" s="149" t="s">
        <v>165</v>
      </c>
      <c r="D42" s="150" t="s">
        <v>106</v>
      </c>
      <c r="E42" s="148" t="s">
        <v>174</v>
      </c>
      <c r="F42" s="150" t="s">
        <v>84</v>
      </c>
      <c r="G42" s="151"/>
      <c r="H42" s="265"/>
      <c r="I42" s="150"/>
      <c r="J42" s="152">
        <v>2035</v>
      </c>
      <c r="K42" s="153"/>
      <c r="L42" s="149" t="s">
        <v>174</v>
      </c>
      <c r="M42" s="265"/>
      <c r="N42" s="265" t="s">
        <v>309</v>
      </c>
      <c r="O42" s="251"/>
      <c r="P42" s="150" t="s">
        <v>92</v>
      </c>
      <c r="Q42" s="267"/>
      <c r="R42" s="251"/>
    </row>
    <row r="43" spans="1:18" x14ac:dyDescent="0.3">
      <c r="A43" s="135" t="s">
        <v>1606</v>
      </c>
      <c r="B43" s="135" t="s">
        <v>164</v>
      </c>
      <c r="C43" s="136" t="s">
        <v>183</v>
      </c>
      <c r="D43" s="137" t="s">
        <v>81</v>
      </c>
      <c r="E43" s="136" t="s">
        <v>184</v>
      </c>
      <c r="F43" s="137"/>
      <c r="G43" s="138"/>
      <c r="H43" s="263" t="s">
        <v>84</v>
      </c>
      <c r="I43" s="137" t="s">
        <v>89</v>
      </c>
      <c r="J43" s="139"/>
      <c r="K43" s="140"/>
      <c r="L43" s="136" t="s">
        <v>185</v>
      </c>
      <c r="M43" s="263" t="s">
        <v>84</v>
      </c>
      <c r="N43" s="263" t="s">
        <v>309</v>
      </c>
      <c r="O43" s="262" t="s">
        <v>186</v>
      </c>
      <c r="P43" s="137" t="s">
        <v>86</v>
      </c>
      <c r="Q43" s="262"/>
      <c r="R43" s="262"/>
    </row>
    <row r="44" spans="1:18" x14ac:dyDescent="0.3">
      <c r="A44" s="142" t="s">
        <v>1629</v>
      </c>
      <c r="B44" s="142" t="s">
        <v>164</v>
      </c>
      <c r="C44" s="143" t="s">
        <v>183</v>
      </c>
      <c r="D44" s="144" t="s">
        <v>87</v>
      </c>
      <c r="E44" s="142" t="s">
        <v>187</v>
      </c>
      <c r="F44" s="144"/>
      <c r="G44" s="145"/>
      <c r="H44" s="264"/>
      <c r="I44" s="144"/>
      <c r="J44" s="146"/>
      <c r="K44" s="147">
        <v>2024</v>
      </c>
      <c r="L44" s="143" t="s">
        <v>187</v>
      </c>
      <c r="M44" s="264"/>
      <c r="N44" s="264" t="s">
        <v>309</v>
      </c>
      <c r="O44" s="250"/>
      <c r="P44" s="144" t="s">
        <v>92</v>
      </c>
      <c r="Q44" s="250"/>
      <c r="R44" s="250"/>
    </row>
    <row r="45" spans="1:18" x14ac:dyDescent="0.3">
      <c r="A45" s="142" t="s">
        <v>1630</v>
      </c>
      <c r="B45" s="142" t="s">
        <v>164</v>
      </c>
      <c r="C45" s="143" t="s">
        <v>183</v>
      </c>
      <c r="D45" s="144" t="s">
        <v>90</v>
      </c>
      <c r="E45" s="142" t="s">
        <v>188</v>
      </c>
      <c r="F45" s="144"/>
      <c r="G45" s="145"/>
      <c r="H45" s="264"/>
      <c r="I45" s="144"/>
      <c r="J45" s="146"/>
      <c r="K45" s="147">
        <v>2024</v>
      </c>
      <c r="L45" s="143" t="s">
        <v>188</v>
      </c>
      <c r="M45" s="264"/>
      <c r="N45" s="264" t="s">
        <v>309</v>
      </c>
      <c r="O45" s="250"/>
      <c r="P45" s="144" t="s">
        <v>92</v>
      </c>
      <c r="Q45" s="250"/>
      <c r="R45" s="250"/>
    </row>
    <row r="46" spans="1:18" x14ac:dyDescent="0.3">
      <c r="A46" s="142" t="s">
        <v>1631</v>
      </c>
      <c r="B46" s="142" t="s">
        <v>164</v>
      </c>
      <c r="C46" s="143" t="s">
        <v>183</v>
      </c>
      <c r="D46" s="144" t="s">
        <v>93</v>
      </c>
      <c r="E46" s="142" t="s">
        <v>189</v>
      </c>
      <c r="F46" s="144"/>
      <c r="G46" s="145"/>
      <c r="H46" s="264"/>
      <c r="I46" s="144"/>
      <c r="J46" s="146">
        <v>2025</v>
      </c>
      <c r="K46" s="147">
        <v>2029</v>
      </c>
      <c r="L46" s="143" t="s">
        <v>189</v>
      </c>
      <c r="M46" s="264"/>
      <c r="N46" s="264" t="s">
        <v>309</v>
      </c>
      <c r="O46" s="250"/>
      <c r="P46" s="144" t="s">
        <v>92</v>
      </c>
      <c r="Q46" s="250"/>
      <c r="R46" s="250"/>
    </row>
    <row r="47" spans="1:18" x14ac:dyDescent="0.3">
      <c r="A47" s="142" t="s">
        <v>1632</v>
      </c>
      <c r="B47" s="142" t="s">
        <v>164</v>
      </c>
      <c r="C47" s="143" t="s">
        <v>183</v>
      </c>
      <c r="D47" s="144" t="s">
        <v>95</v>
      </c>
      <c r="E47" s="142" t="s">
        <v>190</v>
      </c>
      <c r="F47" s="144"/>
      <c r="G47" s="145"/>
      <c r="H47" s="264"/>
      <c r="I47" s="144"/>
      <c r="J47" s="146">
        <v>2025</v>
      </c>
      <c r="K47" s="147">
        <v>2029</v>
      </c>
      <c r="L47" s="143" t="s">
        <v>190</v>
      </c>
      <c r="M47" s="264"/>
      <c r="N47" s="264" t="s">
        <v>309</v>
      </c>
      <c r="O47" s="250"/>
      <c r="P47" s="144" t="s">
        <v>92</v>
      </c>
      <c r="Q47" s="250"/>
      <c r="R47" s="250"/>
    </row>
    <row r="48" spans="1:18" x14ac:dyDescent="0.3">
      <c r="A48" s="142" t="s">
        <v>1633</v>
      </c>
      <c r="B48" s="142" t="s">
        <v>164</v>
      </c>
      <c r="C48" s="143" t="s">
        <v>183</v>
      </c>
      <c r="D48" s="144" t="s">
        <v>104</v>
      </c>
      <c r="E48" s="142" t="s">
        <v>191</v>
      </c>
      <c r="F48" s="144"/>
      <c r="G48" s="145"/>
      <c r="H48" s="264"/>
      <c r="I48" s="144"/>
      <c r="J48" s="146">
        <v>2030</v>
      </c>
      <c r="K48" s="147">
        <v>2034</v>
      </c>
      <c r="L48" s="143" t="s">
        <v>191</v>
      </c>
      <c r="M48" s="264"/>
      <c r="N48" s="264" t="s">
        <v>309</v>
      </c>
      <c r="O48" s="250"/>
      <c r="P48" s="144" t="s">
        <v>92</v>
      </c>
      <c r="Q48" s="250"/>
      <c r="R48" s="250"/>
    </row>
    <row r="49" spans="1:18" x14ac:dyDescent="0.3">
      <c r="A49" s="142" t="s">
        <v>1634</v>
      </c>
      <c r="B49" s="142" t="s">
        <v>164</v>
      </c>
      <c r="C49" s="143" t="s">
        <v>183</v>
      </c>
      <c r="D49" s="144" t="s">
        <v>106</v>
      </c>
      <c r="E49" s="142" t="s">
        <v>192</v>
      </c>
      <c r="F49" s="144"/>
      <c r="G49" s="145"/>
      <c r="H49" s="264"/>
      <c r="I49" s="144"/>
      <c r="J49" s="146">
        <v>2030</v>
      </c>
      <c r="K49" s="147">
        <v>2034</v>
      </c>
      <c r="L49" s="143" t="s">
        <v>192</v>
      </c>
      <c r="M49" s="264"/>
      <c r="N49" s="264" t="s">
        <v>309</v>
      </c>
      <c r="O49" s="250"/>
      <c r="P49" s="144" t="s">
        <v>92</v>
      </c>
      <c r="Q49" s="250"/>
      <c r="R49" s="250"/>
    </row>
    <row r="50" spans="1:18" x14ac:dyDescent="0.3">
      <c r="A50" s="142" t="s">
        <v>1635</v>
      </c>
      <c r="B50" s="142" t="s">
        <v>164</v>
      </c>
      <c r="C50" s="143" t="s">
        <v>183</v>
      </c>
      <c r="D50" s="144" t="s">
        <v>193</v>
      </c>
      <c r="E50" s="142" t="s">
        <v>194</v>
      </c>
      <c r="F50" s="144" t="s">
        <v>84</v>
      </c>
      <c r="G50" s="145"/>
      <c r="H50" s="264"/>
      <c r="I50" s="144"/>
      <c r="J50" s="146">
        <v>2035</v>
      </c>
      <c r="K50" s="147"/>
      <c r="L50" s="143" t="s">
        <v>194</v>
      </c>
      <c r="M50" s="264"/>
      <c r="N50" s="264" t="s">
        <v>309</v>
      </c>
      <c r="O50" s="250"/>
      <c r="P50" s="144" t="s">
        <v>92</v>
      </c>
      <c r="Q50" s="250"/>
      <c r="R50" s="250"/>
    </row>
    <row r="51" spans="1:18" x14ac:dyDescent="0.3">
      <c r="A51" s="148" t="s">
        <v>1636</v>
      </c>
      <c r="B51" s="148" t="s">
        <v>164</v>
      </c>
      <c r="C51" s="149" t="s">
        <v>183</v>
      </c>
      <c r="D51" s="150" t="s">
        <v>195</v>
      </c>
      <c r="E51" s="148" t="s">
        <v>196</v>
      </c>
      <c r="F51" s="150" t="s">
        <v>84</v>
      </c>
      <c r="G51" s="151"/>
      <c r="H51" s="265"/>
      <c r="I51" s="150"/>
      <c r="J51" s="152">
        <v>2035</v>
      </c>
      <c r="K51" s="153"/>
      <c r="L51" s="149" t="s">
        <v>196</v>
      </c>
      <c r="M51" s="265"/>
      <c r="N51" s="265" t="s">
        <v>309</v>
      </c>
      <c r="O51" s="251"/>
      <c r="P51" s="150" t="s">
        <v>92</v>
      </c>
      <c r="Q51" s="251"/>
      <c r="R51" s="251"/>
    </row>
    <row r="52" spans="1:18" x14ac:dyDescent="0.3">
      <c r="A52" s="47" t="s">
        <v>1606</v>
      </c>
      <c r="B52" s="47" t="s">
        <v>164</v>
      </c>
      <c r="C52" s="48" t="s">
        <v>197</v>
      </c>
      <c r="D52" s="49" t="s">
        <v>81</v>
      </c>
      <c r="E52" s="47" t="s">
        <v>198</v>
      </c>
      <c r="F52" s="49"/>
      <c r="G52" s="50"/>
      <c r="H52" s="252" t="s">
        <v>84</v>
      </c>
      <c r="I52" s="49" t="s">
        <v>89</v>
      </c>
      <c r="J52" s="51"/>
      <c r="K52" s="52"/>
      <c r="L52" s="48" t="s">
        <v>198</v>
      </c>
      <c r="M52" s="252" t="s">
        <v>84</v>
      </c>
      <c r="N52" s="252" t="s">
        <v>309</v>
      </c>
      <c r="O52" s="255" t="s">
        <v>199</v>
      </c>
      <c r="P52" s="49" t="s">
        <v>86</v>
      </c>
      <c r="Q52" s="255"/>
      <c r="R52" s="255"/>
    </row>
    <row r="53" spans="1:18" x14ac:dyDescent="0.3">
      <c r="A53" s="54" t="s">
        <v>1637</v>
      </c>
      <c r="B53" s="54" t="s">
        <v>164</v>
      </c>
      <c r="C53" s="55" t="s">
        <v>197</v>
      </c>
      <c r="D53" s="56" t="s">
        <v>87</v>
      </c>
      <c r="E53" s="54" t="s">
        <v>200</v>
      </c>
      <c r="F53" s="56"/>
      <c r="G53" s="57"/>
      <c r="H53" s="253"/>
      <c r="I53" s="56" t="s">
        <v>89</v>
      </c>
      <c r="J53" s="58"/>
      <c r="K53" s="59"/>
      <c r="L53" s="55" t="s">
        <v>200</v>
      </c>
      <c r="M53" s="253"/>
      <c r="N53" s="253" t="s">
        <v>309</v>
      </c>
      <c r="O53" s="256"/>
      <c r="P53" s="56" t="s">
        <v>92</v>
      </c>
      <c r="Q53" s="256"/>
      <c r="R53" s="256"/>
    </row>
    <row r="54" spans="1:18" x14ac:dyDescent="0.3">
      <c r="A54" s="54" t="s">
        <v>1638</v>
      </c>
      <c r="B54" s="54" t="s">
        <v>164</v>
      </c>
      <c r="C54" s="55" t="s">
        <v>197</v>
      </c>
      <c r="D54" s="56" t="s">
        <v>90</v>
      </c>
      <c r="E54" s="54" t="s">
        <v>201</v>
      </c>
      <c r="F54" s="56"/>
      <c r="G54" s="57"/>
      <c r="H54" s="253"/>
      <c r="I54" s="56"/>
      <c r="J54" s="58"/>
      <c r="K54" s="59">
        <v>2024</v>
      </c>
      <c r="L54" s="55" t="s">
        <v>201</v>
      </c>
      <c r="M54" s="253"/>
      <c r="N54" s="253" t="s">
        <v>309</v>
      </c>
      <c r="O54" s="256"/>
      <c r="P54" s="56" t="s">
        <v>92</v>
      </c>
      <c r="Q54" s="256"/>
      <c r="R54" s="256"/>
    </row>
    <row r="55" spans="1:18" x14ac:dyDescent="0.3">
      <c r="A55" s="54" t="s">
        <v>1639</v>
      </c>
      <c r="B55" s="54" t="s">
        <v>164</v>
      </c>
      <c r="C55" s="55" t="s">
        <v>197</v>
      </c>
      <c r="D55" s="56" t="s">
        <v>93</v>
      </c>
      <c r="E55" s="54" t="s">
        <v>202</v>
      </c>
      <c r="F55" s="56"/>
      <c r="G55" s="57"/>
      <c r="H55" s="253"/>
      <c r="I55" s="56"/>
      <c r="J55" s="58"/>
      <c r="K55" s="59">
        <v>2024</v>
      </c>
      <c r="L55" s="55" t="s">
        <v>202</v>
      </c>
      <c r="M55" s="253"/>
      <c r="N55" s="253" t="s">
        <v>309</v>
      </c>
      <c r="O55" s="256"/>
      <c r="P55" s="56" t="s">
        <v>92</v>
      </c>
      <c r="Q55" s="256"/>
      <c r="R55" s="256"/>
    </row>
    <row r="56" spans="1:18" x14ac:dyDescent="0.3">
      <c r="A56" s="54" t="s">
        <v>1640</v>
      </c>
      <c r="B56" s="54" t="s">
        <v>164</v>
      </c>
      <c r="C56" s="55" t="s">
        <v>197</v>
      </c>
      <c r="D56" s="56" t="s">
        <v>95</v>
      </c>
      <c r="E56" s="54" t="s">
        <v>203</v>
      </c>
      <c r="F56" s="56"/>
      <c r="G56" s="57"/>
      <c r="H56" s="253"/>
      <c r="I56" s="56"/>
      <c r="J56" s="58">
        <v>2025</v>
      </c>
      <c r="K56" s="59">
        <v>2029</v>
      </c>
      <c r="L56" s="55" t="s">
        <v>203</v>
      </c>
      <c r="M56" s="253"/>
      <c r="N56" s="253" t="s">
        <v>309</v>
      </c>
      <c r="O56" s="256"/>
      <c r="P56" s="56" t="s">
        <v>92</v>
      </c>
      <c r="Q56" s="256"/>
      <c r="R56" s="256"/>
    </row>
    <row r="57" spans="1:18" x14ac:dyDescent="0.3">
      <c r="A57" s="54" t="s">
        <v>1641</v>
      </c>
      <c r="B57" s="54" t="s">
        <v>164</v>
      </c>
      <c r="C57" s="55" t="s">
        <v>197</v>
      </c>
      <c r="D57" s="56" t="s">
        <v>104</v>
      </c>
      <c r="E57" s="54" t="s">
        <v>204</v>
      </c>
      <c r="F57" s="56"/>
      <c r="G57" s="57"/>
      <c r="H57" s="253"/>
      <c r="I57" s="56"/>
      <c r="J57" s="58">
        <v>2025</v>
      </c>
      <c r="K57" s="59">
        <v>2029</v>
      </c>
      <c r="L57" s="55" t="s">
        <v>204</v>
      </c>
      <c r="M57" s="253"/>
      <c r="N57" s="253" t="s">
        <v>309</v>
      </c>
      <c r="O57" s="256"/>
      <c r="P57" s="56" t="s">
        <v>92</v>
      </c>
      <c r="Q57" s="256"/>
      <c r="R57" s="256"/>
    </row>
    <row r="58" spans="1:18" x14ac:dyDescent="0.3">
      <c r="A58" s="54" t="s">
        <v>1642</v>
      </c>
      <c r="B58" s="54" t="s">
        <v>164</v>
      </c>
      <c r="C58" s="55" t="s">
        <v>197</v>
      </c>
      <c r="D58" s="56" t="s">
        <v>106</v>
      </c>
      <c r="E58" s="54" t="s">
        <v>205</v>
      </c>
      <c r="F58" s="56"/>
      <c r="G58" s="57"/>
      <c r="H58" s="253"/>
      <c r="I58" s="56"/>
      <c r="J58" s="58">
        <v>2030</v>
      </c>
      <c r="K58" s="59">
        <v>2034</v>
      </c>
      <c r="L58" s="55" t="s">
        <v>205</v>
      </c>
      <c r="M58" s="253"/>
      <c r="N58" s="253" t="s">
        <v>309</v>
      </c>
      <c r="O58" s="256"/>
      <c r="P58" s="56" t="s">
        <v>92</v>
      </c>
      <c r="Q58" s="256"/>
      <c r="R58" s="256"/>
    </row>
    <row r="59" spans="1:18" x14ac:dyDescent="0.3">
      <c r="A59" s="54" t="s">
        <v>1643</v>
      </c>
      <c r="B59" s="54" t="s">
        <v>164</v>
      </c>
      <c r="C59" s="55" t="s">
        <v>197</v>
      </c>
      <c r="D59" s="56" t="s">
        <v>193</v>
      </c>
      <c r="E59" s="54" t="s">
        <v>206</v>
      </c>
      <c r="F59" s="56"/>
      <c r="G59" s="57"/>
      <c r="H59" s="253"/>
      <c r="I59" s="56"/>
      <c r="J59" s="58">
        <v>2030</v>
      </c>
      <c r="K59" s="59">
        <v>2034</v>
      </c>
      <c r="L59" s="55" t="s">
        <v>206</v>
      </c>
      <c r="M59" s="253"/>
      <c r="N59" s="253" t="s">
        <v>309</v>
      </c>
      <c r="O59" s="256"/>
      <c r="P59" s="56" t="s">
        <v>92</v>
      </c>
      <c r="Q59" s="256"/>
      <c r="R59" s="256"/>
    </row>
    <row r="60" spans="1:18" x14ac:dyDescent="0.3">
      <c r="A60" s="54" t="s">
        <v>1644</v>
      </c>
      <c r="B60" s="54" t="s">
        <v>164</v>
      </c>
      <c r="C60" s="55" t="s">
        <v>197</v>
      </c>
      <c r="D60" s="56" t="s">
        <v>195</v>
      </c>
      <c r="E60" s="54" t="s">
        <v>207</v>
      </c>
      <c r="F60" s="56" t="s">
        <v>84</v>
      </c>
      <c r="G60" s="57"/>
      <c r="H60" s="253"/>
      <c r="I60" s="56"/>
      <c r="J60" s="58">
        <v>2035</v>
      </c>
      <c r="K60" s="59"/>
      <c r="L60" s="55" t="s">
        <v>207</v>
      </c>
      <c r="M60" s="253"/>
      <c r="N60" s="253" t="s">
        <v>309</v>
      </c>
      <c r="O60" s="256"/>
      <c r="P60" s="56" t="s">
        <v>92</v>
      </c>
      <c r="Q60" s="256"/>
      <c r="R60" s="256"/>
    </row>
    <row r="61" spans="1:18" x14ac:dyDescent="0.3">
      <c r="A61" s="54" t="s">
        <v>1645</v>
      </c>
      <c r="B61" s="54" t="s">
        <v>164</v>
      </c>
      <c r="C61" s="55" t="s">
        <v>197</v>
      </c>
      <c r="D61" s="56" t="s">
        <v>208</v>
      </c>
      <c r="E61" s="54" t="s">
        <v>209</v>
      </c>
      <c r="F61" s="56" t="s">
        <v>84</v>
      </c>
      <c r="G61" s="57"/>
      <c r="H61" s="254"/>
      <c r="I61" s="56"/>
      <c r="J61" s="58">
        <v>2035</v>
      </c>
      <c r="K61" s="59"/>
      <c r="L61" s="55" t="s">
        <v>209</v>
      </c>
      <c r="M61" s="254"/>
      <c r="N61" s="254" t="s">
        <v>309</v>
      </c>
      <c r="O61" s="256"/>
      <c r="P61" s="56" t="s">
        <v>92</v>
      </c>
      <c r="Q61" s="256"/>
      <c r="R61" s="256"/>
    </row>
    <row r="62" spans="1:18" x14ac:dyDescent="0.3">
      <c r="A62" s="135" t="s">
        <v>583</v>
      </c>
      <c r="B62" s="135" t="s">
        <v>164</v>
      </c>
      <c r="C62" s="136" t="s">
        <v>165</v>
      </c>
      <c r="D62" s="137" t="s">
        <v>81</v>
      </c>
      <c r="E62" s="136" t="s">
        <v>210</v>
      </c>
      <c r="F62" s="137"/>
      <c r="G62" s="138"/>
      <c r="H62" s="263"/>
      <c r="I62" s="137" t="s">
        <v>83</v>
      </c>
      <c r="J62" s="139"/>
      <c r="K62" s="140">
        <v>2022</v>
      </c>
      <c r="L62" s="136" t="s">
        <v>211</v>
      </c>
      <c r="M62" s="263" t="s">
        <v>84</v>
      </c>
      <c r="N62" s="263" t="s">
        <v>309</v>
      </c>
      <c r="O62" s="262" t="s">
        <v>168</v>
      </c>
      <c r="P62" s="137" t="s">
        <v>86</v>
      </c>
      <c r="Q62" s="262" t="s">
        <v>584</v>
      </c>
      <c r="R62" s="262"/>
    </row>
    <row r="63" spans="1:18" x14ac:dyDescent="0.3">
      <c r="A63" s="142" t="s">
        <v>583</v>
      </c>
      <c r="B63" s="142" t="s">
        <v>164</v>
      </c>
      <c r="C63" s="143" t="s">
        <v>165</v>
      </c>
      <c r="D63" s="144" t="s">
        <v>87</v>
      </c>
      <c r="E63" s="143" t="s">
        <v>169</v>
      </c>
      <c r="F63" s="144"/>
      <c r="G63" s="145"/>
      <c r="H63" s="264"/>
      <c r="I63" s="144" t="s">
        <v>89</v>
      </c>
      <c r="J63" s="146"/>
      <c r="K63" s="147"/>
      <c r="L63" s="143" t="s">
        <v>169</v>
      </c>
      <c r="M63" s="264"/>
      <c r="N63" s="264" t="s">
        <v>309</v>
      </c>
      <c r="O63" s="258"/>
      <c r="P63" s="144" t="s">
        <v>86</v>
      </c>
      <c r="Q63" s="258"/>
      <c r="R63" s="258"/>
    </row>
    <row r="64" spans="1:18" x14ac:dyDescent="0.3">
      <c r="A64" s="142" t="s">
        <v>1606</v>
      </c>
      <c r="B64" s="142" t="s">
        <v>212</v>
      </c>
      <c r="C64" s="143" t="s">
        <v>165</v>
      </c>
      <c r="D64" s="144" t="s">
        <v>90</v>
      </c>
      <c r="E64" s="142" t="s">
        <v>213</v>
      </c>
      <c r="F64" s="144"/>
      <c r="G64" s="145"/>
      <c r="H64" s="264"/>
      <c r="I64" s="144" t="s">
        <v>89</v>
      </c>
      <c r="J64" s="146"/>
      <c r="K64" s="147"/>
      <c r="L64" s="143" t="s">
        <v>213</v>
      </c>
      <c r="M64" s="264"/>
      <c r="N64" s="264" t="s">
        <v>309</v>
      </c>
      <c r="O64" s="250"/>
      <c r="P64" s="144" t="s">
        <v>86</v>
      </c>
      <c r="Q64" s="250"/>
      <c r="R64" s="250"/>
    </row>
    <row r="65" spans="1:18" x14ac:dyDescent="0.3">
      <c r="A65" s="142" t="s">
        <v>1646</v>
      </c>
      <c r="B65" s="142" t="s">
        <v>212</v>
      </c>
      <c r="C65" s="143" t="s">
        <v>165</v>
      </c>
      <c r="D65" s="144" t="s">
        <v>93</v>
      </c>
      <c r="E65" s="142" t="s">
        <v>214</v>
      </c>
      <c r="F65" s="144"/>
      <c r="G65" s="145"/>
      <c r="H65" s="264"/>
      <c r="I65" s="144"/>
      <c r="J65" s="146"/>
      <c r="K65" s="147">
        <v>2024</v>
      </c>
      <c r="L65" s="143" t="s">
        <v>214</v>
      </c>
      <c r="M65" s="264"/>
      <c r="N65" s="264" t="s">
        <v>309</v>
      </c>
      <c r="O65" s="250"/>
      <c r="P65" s="144" t="s">
        <v>92</v>
      </c>
      <c r="Q65" s="250"/>
      <c r="R65" s="250"/>
    </row>
    <row r="66" spans="1:18" x14ac:dyDescent="0.3">
      <c r="A66" s="142" t="s">
        <v>1647</v>
      </c>
      <c r="B66" s="142" t="s">
        <v>212</v>
      </c>
      <c r="C66" s="143" t="s">
        <v>165</v>
      </c>
      <c r="D66" s="144" t="s">
        <v>95</v>
      </c>
      <c r="E66" s="142" t="s">
        <v>215</v>
      </c>
      <c r="F66" s="144"/>
      <c r="G66" s="145"/>
      <c r="H66" s="264"/>
      <c r="I66" s="144"/>
      <c r="J66" s="146">
        <v>2025</v>
      </c>
      <c r="K66" s="147">
        <v>2029</v>
      </c>
      <c r="L66" s="143" t="s">
        <v>215</v>
      </c>
      <c r="M66" s="264"/>
      <c r="N66" s="264" t="s">
        <v>309</v>
      </c>
      <c r="O66" s="250"/>
      <c r="P66" s="144" t="s">
        <v>92</v>
      </c>
      <c r="Q66" s="250"/>
      <c r="R66" s="250"/>
    </row>
    <row r="67" spans="1:18" x14ac:dyDescent="0.3">
      <c r="A67" s="142" t="s">
        <v>1648</v>
      </c>
      <c r="B67" s="142" t="s">
        <v>212</v>
      </c>
      <c r="C67" s="143" t="s">
        <v>165</v>
      </c>
      <c r="D67" s="144" t="s">
        <v>104</v>
      </c>
      <c r="E67" s="142" t="s">
        <v>216</v>
      </c>
      <c r="F67" s="144"/>
      <c r="G67" s="145"/>
      <c r="H67" s="264"/>
      <c r="I67" s="144"/>
      <c r="J67" s="146">
        <v>2030</v>
      </c>
      <c r="K67" s="147">
        <v>2034</v>
      </c>
      <c r="L67" s="143" t="s">
        <v>216</v>
      </c>
      <c r="M67" s="264"/>
      <c r="N67" s="264" t="s">
        <v>309</v>
      </c>
      <c r="O67" s="250"/>
      <c r="P67" s="144" t="s">
        <v>92</v>
      </c>
      <c r="Q67" s="250"/>
      <c r="R67" s="250"/>
    </row>
    <row r="68" spans="1:18" x14ac:dyDescent="0.3">
      <c r="A68" s="142" t="s">
        <v>1649</v>
      </c>
      <c r="B68" s="142" t="s">
        <v>212</v>
      </c>
      <c r="C68" s="143" t="s">
        <v>165</v>
      </c>
      <c r="D68" s="144" t="s">
        <v>106</v>
      </c>
      <c r="E68" s="142" t="s">
        <v>217</v>
      </c>
      <c r="F68" s="144" t="s">
        <v>84</v>
      </c>
      <c r="G68" s="151"/>
      <c r="H68" s="265"/>
      <c r="I68" s="144"/>
      <c r="J68" s="146">
        <v>2035</v>
      </c>
      <c r="K68" s="147"/>
      <c r="L68" s="143" t="s">
        <v>217</v>
      </c>
      <c r="M68" s="265"/>
      <c r="N68" s="265" t="s">
        <v>309</v>
      </c>
      <c r="O68" s="251"/>
      <c r="P68" s="144" t="s">
        <v>92</v>
      </c>
      <c r="Q68" s="251"/>
      <c r="R68" s="251"/>
    </row>
    <row r="69" spans="1:18" x14ac:dyDescent="0.3">
      <c r="A69" s="47" t="s">
        <v>1606</v>
      </c>
      <c r="B69" s="47" t="s">
        <v>212</v>
      </c>
      <c r="C69" s="48" t="s">
        <v>183</v>
      </c>
      <c r="D69" s="49" t="s">
        <v>81</v>
      </c>
      <c r="E69" s="47" t="s">
        <v>184</v>
      </c>
      <c r="F69" s="49"/>
      <c r="G69" s="50"/>
      <c r="H69" s="252"/>
      <c r="I69" s="49" t="s">
        <v>89</v>
      </c>
      <c r="J69" s="51"/>
      <c r="K69" s="52"/>
      <c r="L69" s="48" t="s">
        <v>185</v>
      </c>
      <c r="M69" s="252" t="s">
        <v>84</v>
      </c>
      <c r="N69" s="252" t="s">
        <v>309</v>
      </c>
      <c r="O69" s="255" t="s">
        <v>186</v>
      </c>
      <c r="P69" s="49" t="s">
        <v>86</v>
      </c>
      <c r="Q69" s="255"/>
      <c r="R69" s="255"/>
    </row>
    <row r="70" spans="1:18" x14ac:dyDescent="0.3">
      <c r="A70" s="54" t="s">
        <v>1650</v>
      </c>
      <c r="B70" s="54" t="s">
        <v>212</v>
      </c>
      <c r="C70" s="55" t="s">
        <v>183</v>
      </c>
      <c r="D70" s="56" t="s">
        <v>87</v>
      </c>
      <c r="E70" s="54" t="s">
        <v>187</v>
      </c>
      <c r="F70" s="56"/>
      <c r="G70" s="57"/>
      <c r="H70" s="253"/>
      <c r="I70" s="56"/>
      <c r="J70" s="58"/>
      <c r="K70" s="59">
        <v>2024</v>
      </c>
      <c r="L70" s="55" t="s">
        <v>187</v>
      </c>
      <c r="M70" s="253"/>
      <c r="N70" s="253" t="s">
        <v>309</v>
      </c>
      <c r="O70" s="256"/>
      <c r="P70" s="56" t="s">
        <v>92</v>
      </c>
      <c r="Q70" s="256"/>
      <c r="R70" s="256"/>
    </row>
    <row r="71" spans="1:18" x14ac:dyDescent="0.3">
      <c r="A71" s="54" t="s">
        <v>1651</v>
      </c>
      <c r="B71" s="54" t="s">
        <v>212</v>
      </c>
      <c r="C71" s="55" t="s">
        <v>183</v>
      </c>
      <c r="D71" s="56" t="s">
        <v>90</v>
      </c>
      <c r="E71" s="54" t="s">
        <v>188</v>
      </c>
      <c r="F71" s="56"/>
      <c r="G71" s="57"/>
      <c r="H71" s="253"/>
      <c r="I71" s="56"/>
      <c r="J71" s="58"/>
      <c r="K71" s="59">
        <v>2024</v>
      </c>
      <c r="L71" s="55" t="s">
        <v>188</v>
      </c>
      <c r="M71" s="253"/>
      <c r="N71" s="253" t="s">
        <v>309</v>
      </c>
      <c r="O71" s="256"/>
      <c r="P71" s="56" t="s">
        <v>92</v>
      </c>
      <c r="Q71" s="256"/>
      <c r="R71" s="256"/>
    </row>
    <row r="72" spans="1:18" x14ac:dyDescent="0.3">
      <c r="A72" s="54" t="s">
        <v>1652</v>
      </c>
      <c r="B72" s="54" t="s">
        <v>212</v>
      </c>
      <c r="C72" s="55" t="s">
        <v>183</v>
      </c>
      <c r="D72" s="56" t="s">
        <v>93</v>
      </c>
      <c r="E72" s="54" t="s">
        <v>189</v>
      </c>
      <c r="F72" s="56"/>
      <c r="G72" s="57"/>
      <c r="H72" s="253"/>
      <c r="I72" s="56"/>
      <c r="J72" s="58">
        <v>2025</v>
      </c>
      <c r="K72" s="59">
        <v>2029</v>
      </c>
      <c r="L72" s="55" t="s">
        <v>189</v>
      </c>
      <c r="M72" s="253"/>
      <c r="N72" s="253" t="s">
        <v>309</v>
      </c>
      <c r="O72" s="256"/>
      <c r="P72" s="56" t="s">
        <v>92</v>
      </c>
      <c r="Q72" s="256"/>
      <c r="R72" s="256"/>
    </row>
    <row r="73" spans="1:18" x14ac:dyDescent="0.3">
      <c r="A73" s="54" t="s">
        <v>1653</v>
      </c>
      <c r="B73" s="54" t="s">
        <v>212</v>
      </c>
      <c r="C73" s="55" t="s">
        <v>183</v>
      </c>
      <c r="D73" s="56" t="s">
        <v>95</v>
      </c>
      <c r="E73" s="54" t="s">
        <v>190</v>
      </c>
      <c r="F73" s="56"/>
      <c r="G73" s="57"/>
      <c r="H73" s="253"/>
      <c r="I73" s="56"/>
      <c r="J73" s="58">
        <v>2025</v>
      </c>
      <c r="K73" s="59">
        <v>2029</v>
      </c>
      <c r="L73" s="55" t="s">
        <v>190</v>
      </c>
      <c r="M73" s="253"/>
      <c r="N73" s="253" t="s">
        <v>309</v>
      </c>
      <c r="O73" s="256"/>
      <c r="P73" s="56" t="s">
        <v>92</v>
      </c>
      <c r="Q73" s="256"/>
      <c r="R73" s="256"/>
    </row>
    <row r="74" spans="1:18" x14ac:dyDescent="0.3">
      <c r="A74" s="54" t="s">
        <v>1654</v>
      </c>
      <c r="B74" s="54" t="s">
        <v>212</v>
      </c>
      <c r="C74" s="55" t="s">
        <v>183</v>
      </c>
      <c r="D74" s="56" t="s">
        <v>104</v>
      </c>
      <c r="E74" s="54" t="s">
        <v>191</v>
      </c>
      <c r="F74" s="56"/>
      <c r="G74" s="57"/>
      <c r="H74" s="253"/>
      <c r="I74" s="56"/>
      <c r="J74" s="58">
        <v>2030</v>
      </c>
      <c r="K74" s="59">
        <v>2034</v>
      </c>
      <c r="L74" s="55" t="s">
        <v>191</v>
      </c>
      <c r="M74" s="253"/>
      <c r="N74" s="253" t="s">
        <v>309</v>
      </c>
      <c r="O74" s="256"/>
      <c r="P74" s="56" t="s">
        <v>92</v>
      </c>
      <c r="Q74" s="256"/>
      <c r="R74" s="256"/>
    </row>
    <row r="75" spans="1:18" x14ac:dyDescent="0.3">
      <c r="A75" s="54" t="s">
        <v>1655</v>
      </c>
      <c r="B75" s="54" t="s">
        <v>212</v>
      </c>
      <c r="C75" s="55" t="s">
        <v>183</v>
      </c>
      <c r="D75" s="56" t="s">
        <v>106</v>
      </c>
      <c r="E75" s="54" t="s">
        <v>192</v>
      </c>
      <c r="F75" s="56"/>
      <c r="G75" s="57"/>
      <c r="H75" s="253"/>
      <c r="I75" s="56"/>
      <c r="J75" s="58">
        <v>2030</v>
      </c>
      <c r="K75" s="59">
        <v>2034</v>
      </c>
      <c r="L75" s="55" t="s">
        <v>192</v>
      </c>
      <c r="M75" s="253"/>
      <c r="N75" s="253" t="s">
        <v>309</v>
      </c>
      <c r="O75" s="256"/>
      <c r="P75" s="56" t="s">
        <v>92</v>
      </c>
      <c r="Q75" s="256"/>
      <c r="R75" s="256"/>
    </row>
    <row r="76" spans="1:18" x14ac:dyDescent="0.3">
      <c r="A76" s="54" t="s">
        <v>1656</v>
      </c>
      <c r="B76" s="54" t="s">
        <v>212</v>
      </c>
      <c r="C76" s="55" t="s">
        <v>183</v>
      </c>
      <c r="D76" s="56" t="s">
        <v>193</v>
      </c>
      <c r="E76" s="54" t="s">
        <v>194</v>
      </c>
      <c r="F76" s="56" t="s">
        <v>84</v>
      </c>
      <c r="G76" s="57"/>
      <c r="H76" s="253"/>
      <c r="I76" s="56"/>
      <c r="J76" s="58">
        <v>2035</v>
      </c>
      <c r="K76" s="59"/>
      <c r="L76" s="55" t="s">
        <v>194</v>
      </c>
      <c r="M76" s="253"/>
      <c r="N76" s="253" t="s">
        <v>309</v>
      </c>
      <c r="O76" s="256"/>
      <c r="P76" s="56" t="s">
        <v>92</v>
      </c>
      <c r="Q76" s="256"/>
      <c r="R76" s="256"/>
    </row>
    <row r="77" spans="1:18" x14ac:dyDescent="0.3">
      <c r="A77" s="54" t="s">
        <v>1657</v>
      </c>
      <c r="B77" s="54" t="s">
        <v>212</v>
      </c>
      <c r="C77" s="55" t="s">
        <v>183</v>
      </c>
      <c r="D77" s="56" t="s">
        <v>195</v>
      </c>
      <c r="E77" s="54" t="s">
        <v>218</v>
      </c>
      <c r="F77" s="56" t="s">
        <v>84</v>
      </c>
      <c r="G77" s="64"/>
      <c r="H77" s="254"/>
      <c r="I77" s="56"/>
      <c r="J77" s="58">
        <v>2035</v>
      </c>
      <c r="K77" s="59"/>
      <c r="L77" s="55" t="s">
        <v>218</v>
      </c>
      <c r="M77" s="254"/>
      <c r="N77" s="254" t="s">
        <v>309</v>
      </c>
      <c r="O77" s="257"/>
      <c r="P77" s="56" t="s">
        <v>92</v>
      </c>
      <c r="Q77" s="257"/>
      <c r="R77" s="257"/>
    </row>
    <row r="78" spans="1:18" x14ac:dyDescent="0.3">
      <c r="A78" s="135" t="s">
        <v>1606</v>
      </c>
      <c r="B78" s="135" t="s">
        <v>212</v>
      </c>
      <c r="C78" s="136" t="s">
        <v>219</v>
      </c>
      <c r="D78" s="137" t="s">
        <v>81</v>
      </c>
      <c r="E78" s="136" t="s">
        <v>198</v>
      </c>
      <c r="F78" s="137"/>
      <c r="G78" s="137"/>
      <c r="H78" s="263"/>
      <c r="I78" s="137" t="s">
        <v>89</v>
      </c>
      <c r="J78" s="139"/>
      <c r="K78" s="140"/>
      <c r="L78" s="136" t="s">
        <v>198</v>
      </c>
      <c r="M78" s="263" t="s">
        <v>84</v>
      </c>
      <c r="N78" s="263" t="s">
        <v>84</v>
      </c>
      <c r="O78" s="262" t="s">
        <v>220</v>
      </c>
      <c r="P78" s="137" t="s">
        <v>86</v>
      </c>
      <c r="Q78" s="262"/>
      <c r="R78" s="262"/>
    </row>
    <row r="79" spans="1:18" x14ac:dyDescent="0.3">
      <c r="A79" s="142" t="s">
        <v>1658</v>
      </c>
      <c r="B79" s="142" t="s">
        <v>212</v>
      </c>
      <c r="C79" s="143" t="s">
        <v>219</v>
      </c>
      <c r="D79" s="144" t="s">
        <v>87</v>
      </c>
      <c r="E79" s="142" t="s">
        <v>221</v>
      </c>
      <c r="F79" s="144"/>
      <c r="G79" s="144"/>
      <c r="H79" s="264"/>
      <c r="I79" s="144"/>
      <c r="J79" s="146"/>
      <c r="K79" s="147">
        <v>2024</v>
      </c>
      <c r="L79" s="143" t="s">
        <v>221</v>
      </c>
      <c r="M79" s="264"/>
      <c r="N79" s="264" t="s">
        <v>84</v>
      </c>
      <c r="O79" s="250"/>
      <c r="P79" s="144" t="s">
        <v>92</v>
      </c>
      <c r="Q79" s="250"/>
      <c r="R79" s="250"/>
    </row>
    <row r="80" spans="1:18" x14ac:dyDescent="0.3">
      <c r="A80" s="142" t="s">
        <v>1659</v>
      </c>
      <c r="B80" s="142" t="s">
        <v>212</v>
      </c>
      <c r="C80" s="143" t="s">
        <v>219</v>
      </c>
      <c r="D80" s="144" t="s">
        <v>90</v>
      </c>
      <c r="E80" s="142" t="s">
        <v>222</v>
      </c>
      <c r="F80" s="144"/>
      <c r="G80" s="144"/>
      <c r="H80" s="264"/>
      <c r="I80" s="144"/>
      <c r="J80" s="146"/>
      <c r="K80" s="147">
        <v>2024</v>
      </c>
      <c r="L80" s="143" t="s">
        <v>222</v>
      </c>
      <c r="M80" s="264"/>
      <c r="N80" s="264" t="s">
        <v>84</v>
      </c>
      <c r="O80" s="250"/>
      <c r="P80" s="144" t="s">
        <v>92</v>
      </c>
      <c r="Q80" s="250"/>
      <c r="R80" s="250"/>
    </row>
    <row r="81" spans="1:18" x14ac:dyDescent="0.3">
      <c r="A81" s="142" t="s">
        <v>1660</v>
      </c>
      <c r="B81" s="142" t="s">
        <v>212</v>
      </c>
      <c r="C81" s="143" t="s">
        <v>219</v>
      </c>
      <c r="D81" s="144" t="s">
        <v>93</v>
      </c>
      <c r="E81" s="142" t="s">
        <v>223</v>
      </c>
      <c r="F81" s="144"/>
      <c r="G81" s="144"/>
      <c r="H81" s="264"/>
      <c r="I81" s="144"/>
      <c r="J81" s="146">
        <v>2025</v>
      </c>
      <c r="K81" s="147">
        <v>2029</v>
      </c>
      <c r="L81" s="143" t="s">
        <v>223</v>
      </c>
      <c r="M81" s="264"/>
      <c r="N81" s="264" t="s">
        <v>84</v>
      </c>
      <c r="O81" s="250"/>
      <c r="P81" s="144" t="s">
        <v>92</v>
      </c>
      <c r="Q81" s="250"/>
      <c r="R81" s="250"/>
    </row>
    <row r="82" spans="1:18" x14ac:dyDescent="0.3">
      <c r="A82" s="142" t="s">
        <v>1661</v>
      </c>
      <c r="B82" s="142" t="s">
        <v>212</v>
      </c>
      <c r="C82" s="143" t="s">
        <v>219</v>
      </c>
      <c r="D82" s="144" t="s">
        <v>95</v>
      </c>
      <c r="E82" s="142" t="s">
        <v>224</v>
      </c>
      <c r="F82" s="144"/>
      <c r="G82" s="144"/>
      <c r="H82" s="264"/>
      <c r="I82" s="144"/>
      <c r="J82" s="146">
        <v>2025</v>
      </c>
      <c r="K82" s="147">
        <v>2029</v>
      </c>
      <c r="L82" s="143" t="s">
        <v>224</v>
      </c>
      <c r="M82" s="264"/>
      <c r="N82" s="264" t="s">
        <v>84</v>
      </c>
      <c r="O82" s="250"/>
      <c r="P82" s="144" t="s">
        <v>92</v>
      </c>
      <c r="Q82" s="250"/>
      <c r="R82" s="250"/>
    </row>
    <row r="83" spans="1:18" x14ac:dyDescent="0.3">
      <c r="A83" s="142" t="s">
        <v>1662</v>
      </c>
      <c r="B83" s="142" t="s">
        <v>212</v>
      </c>
      <c r="C83" s="143" t="s">
        <v>219</v>
      </c>
      <c r="D83" s="144" t="s">
        <v>104</v>
      </c>
      <c r="E83" s="142" t="s">
        <v>225</v>
      </c>
      <c r="F83" s="144"/>
      <c r="G83" s="144"/>
      <c r="H83" s="264"/>
      <c r="I83" s="144"/>
      <c r="J83" s="146">
        <v>2030</v>
      </c>
      <c r="K83" s="147">
        <v>2034</v>
      </c>
      <c r="L83" s="143" t="s">
        <v>225</v>
      </c>
      <c r="M83" s="264"/>
      <c r="N83" s="264" t="s">
        <v>84</v>
      </c>
      <c r="O83" s="250"/>
      <c r="P83" s="144" t="s">
        <v>92</v>
      </c>
      <c r="Q83" s="250"/>
      <c r="R83" s="250"/>
    </row>
    <row r="84" spans="1:18" x14ac:dyDescent="0.3">
      <c r="A84" s="142" t="s">
        <v>1663</v>
      </c>
      <c r="B84" s="142" t="s">
        <v>212</v>
      </c>
      <c r="C84" s="143" t="s">
        <v>219</v>
      </c>
      <c r="D84" s="144" t="s">
        <v>106</v>
      </c>
      <c r="E84" s="142" t="s">
        <v>226</v>
      </c>
      <c r="F84" s="144"/>
      <c r="G84" s="144"/>
      <c r="H84" s="264"/>
      <c r="I84" s="144"/>
      <c r="J84" s="146">
        <v>2030</v>
      </c>
      <c r="K84" s="147">
        <v>2034</v>
      </c>
      <c r="L84" s="143" t="s">
        <v>226</v>
      </c>
      <c r="M84" s="264"/>
      <c r="N84" s="264" t="s">
        <v>84</v>
      </c>
      <c r="O84" s="250"/>
      <c r="P84" s="144" t="s">
        <v>92</v>
      </c>
      <c r="Q84" s="250"/>
      <c r="R84" s="250"/>
    </row>
    <row r="85" spans="1:18" x14ac:dyDescent="0.3">
      <c r="A85" s="142" t="s">
        <v>1664</v>
      </c>
      <c r="B85" s="142" t="s">
        <v>212</v>
      </c>
      <c r="C85" s="143" t="s">
        <v>219</v>
      </c>
      <c r="D85" s="144" t="s">
        <v>193</v>
      </c>
      <c r="E85" s="142" t="s">
        <v>227</v>
      </c>
      <c r="F85" s="144" t="s">
        <v>84</v>
      </c>
      <c r="G85" s="144"/>
      <c r="H85" s="264"/>
      <c r="I85" s="144"/>
      <c r="J85" s="146">
        <v>2035</v>
      </c>
      <c r="K85" s="147"/>
      <c r="L85" s="143" t="s">
        <v>227</v>
      </c>
      <c r="M85" s="264"/>
      <c r="N85" s="264" t="s">
        <v>84</v>
      </c>
      <c r="O85" s="250"/>
      <c r="P85" s="144" t="s">
        <v>92</v>
      </c>
      <c r="Q85" s="250"/>
      <c r="R85" s="250"/>
    </row>
    <row r="86" spans="1:18" x14ac:dyDescent="0.3">
      <c r="A86" s="142" t="s">
        <v>1665</v>
      </c>
      <c r="B86" s="142" t="s">
        <v>212</v>
      </c>
      <c r="C86" s="143" t="s">
        <v>219</v>
      </c>
      <c r="D86" s="144" t="s">
        <v>195</v>
      </c>
      <c r="E86" s="142" t="s">
        <v>228</v>
      </c>
      <c r="F86" s="144" t="s">
        <v>84</v>
      </c>
      <c r="G86" s="144"/>
      <c r="H86" s="265"/>
      <c r="I86" s="144"/>
      <c r="J86" s="146">
        <v>2035</v>
      </c>
      <c r="K86" s="147"/>
      <c r="L86" s="143" t="s">
        <v>228</v>
      </c>
      <c r="M86" s="265"/>
      <c r="N86" s="265" t="s">
        <v>84</v>
      </c>
      <c r="O86" s="251"/>
      <c r="P86" s="144" t="s">
        <v>92</v>
      </c>
      <c r="Q86" s="251"/>
      <c r="R86" s="251"/>
    </row>
    <row r="87" spans="1:18" x14ac:dyDescent="0.3">
      <c r="A87" s="94" t="s">
        <v>1606</v>
      </c>
      <c r="B87" s="94" t="s">
        <v>585</v>
      </c>
      <c r="C87" s="95" t="s">
        <v>586</v>
      </c>
      <c r="D87" s="96" t="s">
        <v>81</v>
      </c>
      <c r="E87" s="94" t="s">
        <v>587</v>
      </c>
      <c r="F87" s="96"/>
      <c r="G87" s="97"/>
      <c r="H87" s="96"/>
      <c r="I87" s="96"/>
      <c r="J87" s="98"/>
      <c r="K87" s="99"/>
      <c r="L87" s="95" t="s">
        <v>148</v>
      </c>
      <c r="M87" s="96"/>
      <c r="N87" s="97" t="s">
        <v>309</v>
      </c>
      <c r="O87" s="100" t="s">
        <v>588</v>
      </c>
      <c r="P87" s="96" t="s">
        <v>86</v>
      </c>
      <c r="Q87" s="100"/>
      <c r="R87" s="100"/>
    </row>
    <row r="88" spans="1:18" x14ac:dyDescent="0.3">
      <c r="A88" s="155" t="s">
        <v>1606</v>
      </c>
      <c r="B88" s="155" t="s">
        <v>585</v>
      </c>
      <c r="C88" s="156" t="s">
        <v>589</v>
      </c>
      <c r="D88" s="157" t="s">
        <v>81</v>
      </c>
      <c r="E88" s="155" t="s">
        <v>587</v>
      </c>
      <c r="F88" s="157"/>
      <c r="G88" s="158"/>
      <c r="H88" s="157"/>
      <c r="I88" s="157"/>
      <c r="J88" s="159"/>
      <c r="K88" s="160"/>
      <c r="L88" s="156" t="s">
        <v>148</v>
      </c>
      <c r="M88" s="157"/>
      <c r="N88" s="158" t="s">
        <v>309</v>
      </c>
      <c r="O88" s="161" t="s">
        <v>590</v>
      </c>
      <c r="P88" s="157" t="s">
        <v>86</v>
      </c>
      <c r="Q88" s="161"/>
      <c r="R88" s="161"/>
    </row>
    <row r="89" spans="1:18" x14ac:dyDescent="0.3">
      <c r="A89" s="94" t="s">
        <v>1606</v>
      </c>
      <c r="B89" s="94" t="s">
        <v>585</v>
      </c>
      <c r="C89" s="95" t="s">
        <v>591</v>
      </c>
      <c r="D89" s="96" t="s">
        <v>81</v>
      </c>
      <c r="E89" s="94" t="s">
        <v>587</v>
      </c>
      <c r="F89" s="96"/>
      <c r="G89" s="97"/>
      <c r="H89" s="96"/>
      <c r="I89" s="96"/>
      <c r="J89" s="98"/>
      <c r="K89" s="99"/>
      <c r="L89" s="95" t="s">
        <v>148</v>
      </c>
      <c r="M89" s="96"/>
      <c r="N89" s="97" t="s">
        <v>309</v>
      </c>
      <c r="O89" s="100" t="s">
        <v>592</v>
      </c>
      <c r="P89" s="96" t="s">
        <v>86</v>
      </c>
      <c r="Q89" s="100"/>
      <c r="R89" s="100"/>
    </row>
    <row r="90" spans="1:18" x14ac:dyDescent="0.3">
      <c r="A90" s="155" t="s">
        <v>1606</v>
      </c>
      <c r="B90" s="155" t="s">
        <v>585</v>
      </c>
      <c r="C90" s="156" t="s">
        <v>593</v>
      </c>
      <c r="D90" s="157" t="s">
        <v>81</v>
      </c>
      <c r="E90" s="155" t="s">
        <v>587</v>
      </c>
      <c r="F90" s="157"/>
      <c r="G90" s="158"/>
      <c r="H90" s="157"/>
      <c r="I90" s="157"/>
      <c r="J90" s="159"/>
      <c r="K90" s="160"/>
      <c r="L90" s="156" t="s">
        <v>148</v>
      </c>
      <c r="M90" s="157"/>
      <c r="N90" s="158" t="s">
        <v>309</v>
      </c>
      <c r="O90" s="161" t="s">
        <v>594</v>
      </c>
      <c r="P90" s="157" t="s">
        <v>86</v>
      </c>
      <c r="Q90" s="161"/>
      <c r="R90" s="161"/>
    </row>
    <row r="91" spans="1:18" x14ac:dyDescent="0.3">
      <c r="A91" s="94" t="s">
        <v>1606</v>
      </c>
      <c r="B91" s="94" t="s">
        <v>585</v>
      </c>
      <c r="C91" s="95" t="s">
        <v>595</v>
      </c>
      <c r="D91" s="96" t="s">
        <v>81</v>
      </c>
      <c r="E91" s="94" t="s">
        <v>587</v>
      </c>
      <c r="F91" s="96"/>
      <c r="G91" s="97"/>
      <c r="H91" s="96"/>
      <c r="I91" s="96"/>
      <c r="J91" s="98"/>
      <c r="K91" s="99"/>
      <c r="L91" s="95" t="s">
        <v>148</v>
      </c>
      <c r="M91" s="96"/>
      <c r="N91" s="97" t="s">
        <v>309</v>
      </c>
      <c r="O91" s="100" t="s">
        <v>596</v>
      </c>
      <c r="P91" s="96" t="s">
        <v>86</v>
      </c>
      <c r="Q91" s="100"/>
      <c r="R91" s="100"/>
    </row>
    <row r="92" spans="1:18" x14ac:dyDescent="0.3">
      <c r="A92" s="155" t="s">
        <v>1606</v>
      </c>
      <c r="B92" s="155" t="s">
        <v>597</v>
      </c>
      <c r="C92" s="156" t="s">
        <v>598</v>
      </c>
      <c r="D92" s="157" t="s">
        <v>81</v>
      </c>
      <c r="E92" s="155" t="s">
        <v>599</v>
      </c>
      <c r="F92" s="157"/>
      <c r="G92" s="158"/>
      <c r="H92" s="157"/>
      <c r="I92" s="157"/>
      <c r="J92" s="159"/>
      <c r="K92" s="160"/>
      <c r="L92" s="156" t="s">
        <v>599</v>
      </c>
      <c r="M92" s="157"/>
      <c r="N92" s="158" t="s">
        <v>309</v>
      </c>
      <c r="O92" s="161" t="s">
        <v>600</v>
      </c>
      <c r="P92" s="157" t="s">
        <v>86</v>
      </c>
      <c r="Q92" s="161"/>
      <c r="R92" s="161"/>
    </row>
    <row r="93" spans="1:18" x14ac:dyDescent="0.3">
      <c r="A93" s="94" t="s">
        <v>1606</v>
      </c>
      <c r="B93" s="94" t="s">
        <v>597</v>
      </c>
      <c r="C93" s="95" t="s">
        <v>601</v>
      </c>
      <c r="D93" s="96" t="s">
        <v>81</v>
      </c>
      <c r="E93" s="94" t="s">
        <v>599</v>
      </c>
      <c r="F93" s="96"/>
      <c r="G93" s="97"/>
      <c r="H93" s="96"/>
      <c r="I93" s="96"/>
      <c r="J93" s="98"/>
      <c r="K93" s="99"/>
      <c r="L93" s="95" t="s">
        <v>599</v>
      </c>
      <c r="M93" s="96"/>
      <c r="N93" s="97" t="s">
        <v>309</v>
      </c>
      <c r="O93" s="100" t="s">
        <v>602</v>
      </c>
      <c r="P93" s="96" t="s">
        <v>86</v>
      </c>
      <c r="Q93" s="100"/>
      <c r="R93" s="100"/>
    </row>
    <row r="94" spans="1:18" x14ac:dyDescent="0.3">
      <c r="A94" s="155" t="s">
        <v>1606</v>
      </c>
      <c r="B94" s="155" t="s">
        <v>597</v>
      </c>
      <c r="C94" s="156" t="s">
        <v>603</v>
      </c>
      <c r="D94" s="157" t="s">
        <v>81</v>
      </c>
      <c r="E94" s="155" t="s">
        <v>599</v>
      </c>
      <c r="F94" s="157"/>
      <c r="G94" s="158"/>
      <c r="H94" s="157"/>
      <c r="I94" s="157"/>
      <c r="J94" s="159"/>
      <c r="K94" s="160"/>
      <c r="L94" s="156" t="s">
        <v>599</v>
      </c>
      <c r="M94" s="157"/>
      <c r="N94" s="158" t="s">
        <v>309</v>
      </c>
      <c r="O94" s="161" t="s">
        <v>604</v>
      </c>
      <c r="P94" s="157" t="s">
        <v>86</v>
      </c>
      <c r="Q94" s="161"/>
      <c r="R94" s="161"/>
    </row>
    <row r="95" spans="1:18" x14ac:dyDescent="0.3">
      <c r="A95" s="94" t="s">
        <v>1606</v>
      </c>
      <c r="B95" s="94" t="s">
        <v>597</v>
      </c>
      <c r="C95" s="95" t="s">
        <v>605</v>
      </c>
      <c r="D95" s="96" t="s">
        <v>81</v>
      </c>
      <c r="E95" s="94" t="s">
        <v>599</v>
      </c>
      <c r="F95" s="96"/>
      <c r="G95" s="97"/>
      <c r="H95" s="96"/>
      <c r="I95" s="96"/>
      <c r="J95" s="98"/>
      <c r="K95" s="99"/>
      <c r="L95" s="95" t="s">
        <v>599</v>
      </c>
      <c r="M95" s="96"/>
      <c r="N95" s="97" t="s">
        <v>309</v>
      </c>
      <c r="O95" s="100" t="s">
        <v>606</v>
      </c>
      <c r="P95" s="96" t="s">
        <v>86</v>
      </c>
      <c r="Q95" s="100"/>
      <c r="R95" s="100"/>
    </row>
    <row r="96" spans="1:18" x14ac:dyDescent="0.3">
      <c r="A96" s="155" t="s">
        <v>1606</v>
      </c>
      <c r="B96" s="155" t="s">
        <v>597</v>
      </c>
      <c r="C96" s="156" t="s">
        <v>607</v>
      </c>
      <c r="D96" s="157" t="s">
        <v>81</v>
      </c>
      <c r="E96" s="155" t="s">
        <v>599</v>
      </c>
      <c r="F96" s="157"/>
      <c r="G96" s="158"/>
      <c r="H96" s="157"/>
      <c r="I96" s="157"/>
      <c r="J96" s="159"/>
      <c r="K96" s="160"/>
      <c r="L96" s="156" t="s">
        <v>599</v>
      </c>
      <c r="M96" s="157"/>
      <c r="N96" s="158" t="s">
        <v>309</v>
      </c>
      <c r="O96" s="161" t="s">
        <v>608</v>
      </c>
      <c r="P96" s="157" t="s">
        <v>86</v>
      </c>
      <c r="Q96" s="161"/>
      <c r="R96" s="161"/>
    </row>
    <row r="97" spans="1:39" ht="15" thickBot="1" x14ac:dyDescent="0.35">
      <c r="A97" s="94" t="s">
        <v>1606</v>
      </c>
      <c r="B97" s="94" t="s">
        <v>277</v>
      </c>
      <c r="C97" s="95" t="s">
        <v>277</v>
      </c>
      <c r="D97" s="96" t="s">
        <v>81</v>
      </c>
      <c r="E97" s="94" t="s">
        <v>147</v>
      </c>
      <c r="F97" s="96"/>
      <c r="G97" s="97"/>
      <c r="H97" s="96"/>
      <c r="I97" s="96"/>
      <c r="J97" s="98"/>
      <c r="K97" s="99"/>
      <c r="L97" s="95" t="s">
        <v>148</v>
      </c>
      <c r="M97" s="96"/>
      <c r="N97" s="97" t="s">
        <v>309</v>
      </c>
      <c r="O97" s="100" t="s">
        <v>305</v>
      </c>
      <c r="P97" s="96" t="s">
        <v>86</v>
      </c>
      <c r="Q97" s="100"/>
      <c r="R97" s="100"/>
    </row>
    <row r="98" spans="1:39" s="114" customFormat="1" ht="15" thickBot="1" x14ac:dyDescent="0.35">
      <c r="A98" s="43" t="s">
        <v>8</v>
      </c>
      <c r="B98" s="43"/>
      <c r="C98" s="104"/>
      <c r="D98" s="43"/>
      <c r="E98" s="43"/>
      <c r="F98" s="43"/>
      <c r="G98" s="43"/>
      <c r="H98" s="43"/>
      <c r="I98" s="43"/>
      <c r="J98" s="43"/>
      <c r="K98" s="43"/>
      <c r="L98" s="105"/>
      <c r="M98" s="43"/>
      <c r="N98" s="43"/>
      <c r="O98" s="43"/>
      <c r="P98" s="43"/>
      <c r="Q98" s="43"/>
      <c r="R98" s="43"/>
      <c r="S98" s="43"/>
      <c r="T98" s="43"/>
      <c r="U98" s="43"/>
      <c r="V98" s="43"/>
      <c r="W98" s="43"/>
      <c r="X98" s="106"/>
      <c r="Y98" s="43"/>
      <c r="Z98" s="107"/>
      <c r="AA98" s="108"/>
      <c r="AB98" s="109"/>
      <c r="AC98" s="110"/>
      <c r="AD98" s="108"/>
      <c r="AE98" s="111"/>
      <c r="AF98" s="108"/>
      <c r="AG98" s="110"/>
      <c r="AH98" s="112"/>
      <c r="AI98" s="113"/>
      <c r="AJ98" s="109"/>
      <c r="AK98" s="109"/>
      <c r="AL98" s="109"/>
      <c r="AM98" s="109"/>
    </row>
    <row r="99" spans="1:39" s="120" customFormat="1" ht="42" customHeight="1" x14ac:dyDescent="0.3">
      <c r="A99" s="162" t="s">
        <v>1666</v>
      </c>
      <c r="B99" s="163" t="s">
        <v>306</v>
      </c>
      <c r="C99" s="162" t="s">
        <v>307</v>
      </c>
      <c r="D99" s="145"/>
      <c r="E99" s="162" t="s">
        <v>308</v>
      </c>
      <c r="F99" s="145" t="s">
        <v>309</v>
      </c>
      <c r="G99" s="145"/>
      <c r="H99" s="151"/>
      <c r="I99" s="145"/>
      <c r="J99" s="164"/>
      <c r="K99" s="165"/>
      <c r="L99" s="143" t="s">
        <v>308</v>
      </c>
      <c r="M99" s="151" t="s">
        <v>84</v>
      </c>
      <c r="N99" s="151" t="s">
        <v>309</v>
      </c>
      <c r="O99" s="166" t="s">
        <v>609</v>
      </c>
      <c r="P99" s="145" t="s">
        <v>92</v>
      </c>
      <c r="Q99" s="154" t="s">
        <v>309</v>
      </c>
      <c r="R99" s="154"/>
    </row>
    <row r="100" spans="1:39" s="120" customFormat="1" ht="57.6" x14ac:dyDescent="0.3">
      <c r="A100" s="121" t="s">
        <v>1667</v>
      </c>
      <c r="B100" s="122" t="s">
        <v>306</v>
      </c>
      <c r="C100" s="121" t="s">
        <v>307</v>
      </c>
      <c r="D100" s="97"/>
      <c r="E100" s="121" t="s">
        <v>311</v>
      </c>
      <c r="F100" s="97" t="s">
        <v>309</v>
      </c>
      <c r="G100" s="97"/>
      <c r="H100" s="97"/>
      <c r="I100" s="97"/>
      <c r="J100" s="123"/>
      <c r="K100" s="124"/>
      <c r="L100" s="95" t="s">
        <v>311</v>
      </c>
      <c r="M100" s="97" t="s">
        <v>84</v>
      </c>
      <c r="N100" s="97" t="s">
        <v>309</v>
      </c>
      <c r="O100" s="122" t="s">
        <v>609</v>
      </c>
      <c r="P100" s="97" t="s">
        <v>92</v>
      </c>
      <c r="Q100" s="121" t="s">
        <v>309</v>
      </c>
      <c r="R100" s="100"/>
    </row>
    <row r="101" spans="1:39" s="120" customFormat="1" ht="42" customHeight="1" x14ac:dyDescent="0.3">
      <c r="A101" s="162" t="s">
        <v>1668</v>
      </c>
      <c r="B101" s="163" t="s">
        <v>306</v>
      </c>
      <c r="C101" s="162" t="s">
        <v>313</v>
      </c>
      <c r="D101" s="145"/>
      <c r="E101" s="162" t="s">
        <v>314</v>
      </c>
      <c r="F101" s="145" t="s">
        <v>309</v>
      </c>
      <c r="G101" s="145"/>
      <c r="H101" s="158"/>
      <c r="I101" s="145"/>
      <c r="J101" s="164"/>
      <c r="K101" s="165"/>
      <c r="L101" s="143" t="s">
        <v>314</v>
      </c>
      <c r="M101" s="158" t="s">
        <v>309</v>
      </c>
      <c r="N101" s="158" t="s">
        <v>309</v>
      </c>
      <c r="O101" s="167" t="s">
        <v>610</v>
      </c>
      <c r="P101" s="138" t="s">
        <v>92</v>
      </c>
      <c r="Q101" s="141" t="s">
        <v>309</v>
      </c>
      <c r="R101" s="141"/>
    </row>
    <row r="102" spans="1:39" s="120" customFormat="1" ht="57.6" x14ac:dyDescent="0.3">
      <c r="A102" s="121" t="s">
        <v>1669</v>
      </c>
      <c r="B102" s="122" t="s">
        <v>306</v>
      </c>
      <c r="C102" s="121" t="s">
        <v>313</v>
      </c>
      <c r="D102" s="97"/>
      <c r="E102" s="121" t="s">
        <v>318</v>
      </c>
      <c r="F102" s="97" t="s">
        <v>309</v>
      </c>
      <c r="G102" s="97"/>
      <c r="H102" s="97"/>
      <c r="I102" s="97"/>
      <c r="J102" s="123"/>
      <c r="K102" s="124"/>
      <c r="L102" s="95" t="s">
        <v>318</v>
      </c>
      <c r="M102" s="97" t="s">
        <v>309</v>
      </c>
      <c r="N102" s="97" t="s">
        <v>309</v>
      </c>
      <c r="O102" s="122" t="s">
        <v>611</v>
      </c>
      <c r="P102" s="97" t="s">
        <v>92</v>
      </c>
      <c r="Q102" s="121" t="s">
        <v>309</v>
      </c>
      <c r="R102" s="100"/>
    </row>
    <row r="103" spans="1:39" s="120" customFormat="1" ht="42" customHeight="1" x14ac:dyDescent="0.3">
      <c r="A103" s="162" t="s">
        <v>1670</v>
      </c>
      <c r="B103" s="163" t="s">
        <v>306</v>
      </c>
      <c r="C103" s="162" t="s">
        <v>307</v>
      </c>
      <c r="D103" s="145"/>
      <c r="E103" s="162" t="s">
        <v>338</v>
      </c>
      <c r="F103" s="145" t="s">
        <v>309</v>
      </c>
      <c r="G103" s="145"/>
      <c r="H103" s="158"/>
      <c r="I103" s="145"/>
      <c r="J103" s="164"/>
      <c r="K103" s="165"/>
      <c r="L103" s="143" t="s">
        <v>338</v>
      </c>
      <c r="M103" s="158" t="s">
        <v>309</v>
      </c>
      <c r="N103" s="158" t="s">
        <v>309</v>
      </c>
      <c r="O103" s="167" t="s">
        <v>339</v>
      </c>
      <c r="P103" s="138" t="s">
        <v>92</v>
      </c>
      <c r="Q103" s="141" t="s">
        <v>309</v>
      </c>
      <c r="R103" s="141"/>
    </row>
    <row r="104" spans="1:39" s="120" customFormat="1" ht="57.6" x14ac:dyDescent="0.3">
      <c r="A104" s="121" t="s">
        <v>1671</v>
      </c>
      <c r="B104" s="122" t="s">
        <v>79</v>
      </c>
      <c r="C104" s="121" t="s">
        <v>324</v>
      </c>
      <c r="D104" s="97"/>
      <c r="E104" s="121" t="s">
        <v>325</v>
      </c>
      <c r="F104" s="97" t="s">
        <v>309</v>
      </c>
      <c r="G104" s="97"/>
      <c r="H104" s="97"/>
      <c r="I104" s="97"/>
      <c r="J104" s="123"/>
      <c r="K104" s="124"/>
      <c r="L104" s="95" t="s">
        <v>325</v>
      </c>
      <c r="M104" s="97" t="s">
        <v>309</v>
      </c>
      <c r="N104" s="97" t="s">
        <v>84</v>
      </c>
      <c r="O104" s="122" t="s">
        <v>326</v>
      </c>
      <c r="P104" s="97" t="s">
        <v>92</v>
      </c>
      <c r="Q104" s="121" t="s">
        <v>309</v>
      </c>
      <c r="R104" s="100"/>
    </row>
    <row r="105" spans="1:39" s="120" customFormat="1" ht="42" customHeight="1" x14ac:dyDescent="0.3">
      <c r="A105" s="162" t="s">
        <v>1672</v>
      </c>
      <c r="B105" s="163" t="s">
        <v>79</v>
      </c>
      <c r="C105" s="162" t="s">
        <v>324</v>
      </c>
      <c r="D105" s="145"/>
      <c r="E105" s="162" t="s">
        <v>327</v>
      </c>
      <c r="F105" s="145" t="s">
        <v>309</v>
      </c>
      <c r="G105" s="145"/>
      <c r="H105" s="158"/>
      <c r="I105" s="145"/>
      <c r="J105" s="164"/>
      <c r="K105" s="165"/>
      <c r="L105" s="143" t="s">
        <v>327</v>
      </c>
      <c r="M105" s="158" t="s">
        <v>84</v>
      </c>
      <c r="N105" s="158" t="s">
        <v>84</v>
      </c>
      <c r="O105" s="167" t="s">
        <v>328</v>
      </c>
      <c r="P105" s="138" t="s">
        <v>92</v>
      </c>
      <c r="Q105" s="141" t="s">
        <v>309</v>
      </c>
      <c r="R105" s="141"/>
    </row>
    <row r="106" spans="1:39" s="120" customFormat="1" ht="28.8" x14ac:dyDescent="0.3">
      <c r="A106" s="121" t="s">
        <v>1673</v>
      </c>
      <c r="B106" s="122" t="s">
        <v>79</v>
      </c>
      <c r="C106" s="121" t="s">
        <v>324</v>
      </c>
      <c r="D106" s="97"/>
      <c r="E106" s="121" t="s">
        <v>333</v>
      </c>
      <c r="F106" s="97" t="s">
        <v>309</v>
      </c>
      <c r="G106" s="97"/>
      <c r="H106" s="97"/>
      <c r="I106" s="97"/>
      <c r="J106" s="123"/>
      <c r="K106" s="124"/>
      <c r="L106" s="95" t="s">
        <v>333</v>
      </c>
      <c r="M106" s="97" t="s">
        <v>309</v>
      </c>
      <c r="N106" s="97" t="s">
        <v>309</v>
      </c>
      <c r="O106" s="122" t="s">
        <v>612</v>
      </c>
      <c r="P106" s="97" t="s">
        <v>92</v>
      </c>
      <c r="Q106" s="121" t="s">
        <v>309</v>
      </c>
      <c r="R106" s="100"/>
    </row>
    <row r="107" spans="1:39" s="120" customFormat="1" ht="42" customHeight="1" x14ac:dyDescent="0.3">
      <c r="A107" s="162" t="s">
        <v>1674</v>
      </c>
      <c r="B107" s="163" t="s">
        <v>79</v>
      </c>
      <c r="C107" s="162" t="s">
        <v>97</v>
      </c>
      <c r="D107" s="145"/>
      <c r="E107" s="162" t="s">
        <v>329</v>
      </c>
      <c r="F107" s="145" t="s">
        <v>309</v>
      </c>
      <c r="G107" s="145"/>
      <c r="H107" s="158"/>
      <c r="I107" s="145"/>
      <c r="J107" s="164"/>
      <c r="K107" s="165"/>
      <c r="L107" s="143" t="s">
        <v>329</v>
      </c>
      <c r="M107" s="158" t="s">
        <v>84</v>
      </c>
      <c r="N107" s="158" t="s">
        <v>309</v>
      </c>
      <c r="O107" s="167" t="s">
        <v>330</v>
      </c>
      <c r="P107" s="138" t="s">
        <v>92</v>
      </c>
      <c r="Q107" s="141" t="s">
        <v>309</v>
      </c>
      <c r="R107" s="141"/>
    </row>
    <row r="108" spans="1:39" s="120" customFormat="1" ht="57.6" x14ac:dyDescent="0.3">
      <c r="A108" s="121" t="s">
        <v>1675</v>
      </c>
      <c r="B108" s="122" t="s">
        <v>79</v>
      </c>
      <c r="C108" s="121" t="s">
        <v>97</v>
      </c>
      <c r="D108" s="97"/>
      <c r="E108" s="121" t="s">
        <v>331</v>
      </c>
      <c r="F108" s="97" t="s">
        <v>309</v>
      </c>
      <c r="G108" s="97"/>
      <c r="H108" s="97"/>
      <c r="I108" s="97"/>
      <c r="J108" s="123"/>
      <c r="K108" s="124"/>
      <c r="L108" s="95" t="s">
        <v>331</v>
      </c>
      <c r="M108" s="97" t="s">
        <v>309</v>
      </c>
      <c r="N108" s="97" t="s">
        <v>309</v>
      </c>
      <c r="O108" s="122" t="s">
        <v>332</v>
      </c>
      <c r="P108" s="97" t="s">
        <v>92</v>
      </c>
      <c r="Q108" s="121" t="s">
        <v>309</v>
      </c>
      <c r="R108" s="100"/>
    </row>
    <row r="109" spans="1:39" s="120" customFormat="1" ht="42" customHeight="1" x14ac:dyDescent="0.3">
      <c r="A109" s="162" t="s">
        <v>1676</v>
      </c>
      <c r="B109" s="163" t="s">
        <v>79</v>
      </c>
      <c r="C109" s="162" t="s">
        <v>357</v>
      </c>
      <c r="D109" s="145"/>
      <c r="E109" s="162" t="s">
        <v>358</v>
      </c>
      <c r="F109" s="145" t="s">
        <v>309</v>
      </c>
      <c r="G109" s="145"/>
      <c r="H109" s="158"/>
      <c r="I109" s="145"/>
      <c r="J109" s="164"/>
      <c r="K109" s="165"/>
      <c r="L109" s="143" t="s">
        <v>358</v>
      </c>
      <c r="M109" s="158" t="s">
        <v>309</v>
      </c>
      <c r="N109" s="158" t="s">
        <v>309</v>
      </c>
      <c r="O109" s="167" t="s">
        <v>359</v>
      </c>
      <c r="P109" s="138" t="s">
        <v>92</v>
      </c>
      <c r="Q109" s="141" t="s">
        <v>360</v>
      </c>
      <c r="R109" s="141"/>
    </row>
    <row r="110" spans="1:39" s="120" customFormat="1" ht="58.2" customHeight="1" x14ac:dyDescent="0.3">
      <c r="A110" s="121" t="s">
        <v>1677</v>
      </c>
      <c r="B110" s="122" t="s">
        <v>79</v>
      </c>
      <c r="C110" s="121" t="s">
        <v>357</v>
      </c>
      <c r="D110" s="97"/>
      <c r="E110" s="121" t="s">
        <v>361</v>
      </c>
      <c r="F110" s="97" t="s">
        <v>309</v>
      </c>
      <c r="G110" s="97"/>
      <c r="H110" s="97"/>
      <c r="I110" s="97"/>
      <c r="J110" s="123"/>
      <c r="K110" s="124"/>
      <c r="L110" s="95" t="s">
        <v>361</v>
      </c>
      <c r="M110" s="97" t="s">
        <v>309</v>
      </c>
      <c r="N110" s="97" t="s">
        <v>84</v>
      </c>
      <c r="O110" s="122" t="s">
        <v>362</v>
      </c>
      <c r="P110" s="97" t="s">
        <v>92</v>
      </c>
      <c r="Q110" s="121" t="s">
        <v>309</v>
      </c>
      <c r="R110" s="100"/>
    </row>
    <row r="111" spans="1:39" s="120" customFormat="1" ht="42" customHeight="1" x14ac:dyDescent="0.3">
      <c r="A111" s="162" t="s">
        <v>1678</v>
      </c>
      <c r="B111" s="163" t="s">
        <v>306</v>
      </c>
      <c r="C111" s="162" t="s">
        <v>613</v>
      </c>
      <c r="D111" s="145"/>
      <c r="E111" s="162" t="s">
        <v>347</v>
      </c>
      <c r="F111" s="145" t="s">
        <v>309</v>
      </c>
      <c r="G111" s="145"/>
      <c r="H111" s="158"/>
      <c r="I111" s="145"/>
      <c r="J111" s="164"/>
      <c r="K111" s="165"/>
      <c r="L111" s="143" t="s">
        <v>347</v>
      </c>
      <c r="M111" s="158" t="s">
        <v>309</v>
      </c>
      <c r="N111" s="158" t="s">
        <v>84</v>
      </c>
      <c r="O111" s="167" t="s">
        <v>614</v>
      </c>
      <c r="P111" s="138" t="s">
        <v>92</v>
      </c>
      <c r="Q111" s="141" t="s">
        <v>309</v>
      </c>
      <c r="R111" s="141"/>
    </row>
    <row r="112" spans="1:39" s="120" customFormat="1" ht="28.8" x14ac:dyDescent="0.3">
      <c r="A112" s="121" t="s">
        <v>1679</v>
      </c>
      <c r="B112" s="122" t="s">
        <v>370</v>
      </c>
      <c r="C112" s="121" t="s">
        <v>371</v>
      </c>
      <c r="D112" s="97"/>
      <c r="E112" s="121" t="s">
        <v>355</v>
      </c>
      <c r="F112" s="97" t="s">
        <v>309</v>
      </c>
      <c r="G112" s="97"/>
      <c r="H112" s="97"/>
      <c r="I112" s="97"/>
      <c r="J112" s="123"/>
      <c r="K112" s="124"/>
      <c r="L112" s="95" t="s">
        <v>355</v>
      </c>
      <c r="M112" s="97" t="s">
        <v>84</v>
      </c>
      <c r="N112" s="97" t="s">
        <v>309</v>
      </c>
      <c r="O112" s="122" t="s">
        <v>356</v>
      </c>
      <c r="P112" s="97" t="s">
        <v>92</v>
      </c>
      <c r="Q112" s="121" t="s">
        <v>309</v>
      </c>
      <c r="R112" s="100"/>
    </row>
    <row r="113" spans="1:19" s="120" customFormat="1" ht="42" customHeight="1" x14ac:dyDescent="0.3">
      <c r="A113" s="162" t="s">
        <v>1680</v>
      </c>
      <c r="B113" s="163" t="s">
        <v>79</v>
      </c>
      <c r="C113" s="162" t="s">
        <v>108</v>
      </c>
      <c r="D113" s="145"/>
      <c r="E113" s="162" t="s">
        <v>366</v>
      </c>
      <c r="F113" s="145" t="s">
        <v>309</v>
      </c>
      <c r="G113" s="145"/>
      <c r="H113" s="158"/>
      <c r="I113" s="145"/>
      <c r="J113" s="164"/>
      <c r="K113" s="165"/>
      <c r="L113" s="143" t="s">
        <v>366</v>
      </c>
      <c r="M113" s="158" t="s">
        <v>84</v>
      </c>
      <c r="N113" s="158" t="s">
        <v>309</v>
      </c>
      <c r="O113" s="167" t="s">
        <v>615</v>
      </c>
      <c r="P113" s="138" t="s">
        <v>92</v>
      </c>
      <c r="Q113" s="141" t="s">
        <v>309</v>
      </c>
      <c r="R113" s="141"/>
    </row>
    <row r="114" spans="1:19" s="120" customFormat="1" ht="43.2" x14ac:dyDescent="0.3">
      <c r="A114" s="121" t="s">
        <v>1681</v>
      </c>
      <c r="B114" s="122" t="s">
        <v>79</v>
      </c>
      <c r="C114" s="121" t="s">
        <v>108</v>
      </c>
      <c r="D114" s="97"/>
      <c r="E114" s="121" t="s">
        <v>368</v>
      </c>
      <c r="F114" s="97" t="s">
        <v>309</v>
      </c>
      <c r="G114" s="97" t="s">
        <v>84</v>
      </c>
      <c r="H114" s="97"/>
      <c r="I114" s="97"/>
      <c r="J114" s="123"/>
      <c r="K114" s="124"/>
      <c r="L114" s="95" t="s">
        <v>309</v>
      </c>
      <c r="M114" s="97" t="s">
        <v>309</v>
      </c>
      <c r="N114" s="97" t="s">
        <v>84</v>
      </c>
      <c r="O114" s="122" t="s">
        <v>616</v>
      </c>
      <c r="P114" s="97" t="s">
        <v>92</v>
      </c>
      <c r="Q114" s="121" t="s">
        <v>309</v>
      </c>
      <c r="R114" s="100"/>
    </row>
    <row r="115" spans="1:19" s="120" customFormat="1" ht="42" customHeight="1" x14ac:dyDescent="0.3">
      <c r="A115" s="162" t="s">
        <v>1682</v>
      </c>
      <c r="B115" s="163" t="s">
        <v>370</v>
      </c>
      <c r="C115" s="162" t="s">
        <v>371</v>
      </c>
      <c r="D115" s="145"/>
      <c r="E115" s="162" t="s">
        <v>510</v>
      </c>
      <c r="F115" s="145" t="s">
        <v>309</v>
      </c>
      <c r="G115" s="145"/>
      <c r="H115" s="158"/>
      <c r="I115" s="145"/>
      <c r="J115" s="164"/>
      <c r="K115" s="165"/>
      <c r="L115" s="143" t="s">
        <v>510</v>
      </c>
      <c r="M115" s="158" t="s">
        <v>309</v>
      </c>
      <c r="N115" s="158" t="s">
        <v>309</v>
      </c>
      <c r="O115" s="167" t="s">
        <v>617</v>
      </c>
      <c r="P115" s="138" t="s">
        <v>92</v>
      </c>
      <c r="Q115" s="141" t="s">
        <v>309</v>
      </c>
      <c r="R115" s="141"/>
    </row>
    <row r="116" spans="1:19" s="120" customFormat="1" ht="57.6" x14ac:dyDescent="0.3">
      <c r="A116" s="121" t="s">
        <v>1683</v>
      </c>
      <c r="B116" s="122" t="s">
        <v>370</v>
      </c>
      <c r="C116" s="121" t="s">
        <v>371</v>
      </c>
      <c r="D116" s="97"/>
      <c r="E116" s="121" t="s">
        <v>372</v>
      </c>
      <c r="F116" s="97" t="s">
        <v>309</v>
      </c>
      <c r="G116" s="97"/>
      <c r="H116" s="97"/>
      <c r="I116" s="97"/>
      <c r="J116" s="123"/>
      <c r="K116" s="124"/>
      <c r="L116" s="95" t="s">
        <v>372</v>
      </c>
      <c r="M116" s="97" t="s">
        <v>309</v>
      </c>
      <c r="N116" s="97" t="s">
        <v>84</v>
      </c>
      <c r="O116" s="122" t="s">
        <v>373</v>
      </c>
      <c r="P116" s="97" t="s">
        <v>92</v>
      </c>
      <c r="Q116" s="121" t="s">
        <v>309</v>
      </c>
      <c r="R116" s="100"/>
    </row>
    <row r="117" spans="1:19" s="120" customFormat="1" ht="42" customHeight="1" x14ac:dyDescent="0.3">
      <c r="A117" s="162" t="s">
        <v>1684</v>
      </c>
      <c r="B117" s="163" t="s">
        <v>306</v>
      </c>
      <c r="C117" s="162" t="s">
        <v>307</v>
      </c>
      <c r="D117" s="145"/>
      <c r="E117" s="162" t="s">
        <v>335</v>
      </c>
      <c r="F117" s="145" t="s">
        <v>309</v>
      </c>
      <c r="G117" s="145"/>
      <c r="H117" s="158"/>
      <c r="I117" s="145"/>
      <c r="J117" s="164"/>
      <c r="K117" s="165"/>
      <c r="L117" s="143" t="s">
        <v>335</v>
      </c>
      <c r="M117" s="158" t="s">
        <v>309</v>
      </c>
      <c r="N117" s="158" t="s">
        <v>309</v>
      </c>
      <c r="O117" s="167" t="s">
        <v>618</v>
      </c>
      <c r="P117" s="138" t="s">
        <v>92</v>
      </c>
      <c r="Q117" s="141" t="s">
        <v>309</v>
      </c>
      <c r="R117" s="141"/>
    </row>
    <row r="118" spans="1:19" s="120" customFormat="1" ht="43.2" x14ac:dyDescent="0.3">
      <c r="A118" s="121" t="s">
        <v>1685</v>
      </c>
      <c r="B118" s="122" t="s">
        <v>306</v>
      </c>
      <c r="C118" s="121" t="s">
        <v>307</v>
      </c>
      <c r="D118" s="97"/>
      <c r="E118" s="121" t="s">
        <v>377</v>
      </c>
      <c r="F118" s="97" t="s">
        <v>309</v>
      </c>
      <c r="G118" s="97"/>
      <c r="H118" s="97"/>
      <c r="I118" s="97"/>
      <c r="J118" s="123"/>
      <c r="K118" s="124"/>
      <c r="L118" s="95" t="s">
        <v>377</v>
      </c>
      <c r="M118" s="97" t="s">
        <v>84</v>
      </c>
      <c r="N118" s="97" t="s">
        <v>84</v>
      </c>
      <c r="O118" s="122" t="s">
        <v>619</v>
      </c>
      <c r="P118" s="97" t="s">
        <v>92</v>
      </c>
      <c r="Q118" s="121" t="s">
        <v>309</v>
      </c>
      <c r="R118" s="100"/>
    </row>
    <row r="119" spans="1:19" s="120" customFormat="1" ht="42" customHeight="1" x14ac:dyDescent="0.3">
      <c r="A119" s="162" t="s">
        <v>1686</v>
      </c>
      <c r="B119" s="163" t="s">
        <v>164</v>
      </c>
      <c r="C119" s="162" t="s">
        <v>350</v>
      </c>
      <c r="D119" s="145"/>
      <c r="E119" s="162" t="s">
        <v>412</v>
      </c>
      <c r="F119" s="145" t="s">
        <v>84</v>
      </c>
      <c r="G119" s="145"/>
      <c r="H119" s="158"/>
      <c r="I119" s="145"/>
      <c r="J119" s="164"/>
      <c r="K119" s="165"/>
      <c r="L119" s="143" t="s">
        <v>412</v>
      </c>
      <c r="M119" s="158" t="s">
        <v>84</v>
      </c>
      <c r="N119" s="158" t="s">
        <v>309</v>
      </c>
      <c r="O119" s="167" t="s">
        <v>620</v>
      </c>
      <c r="P119" s="138" t="s">
        <v>92</v>
      </c>
      <c r="Q119" s="141" t="s">
        <v>309</v>
      </c>
      <c r="R119" s="141"/>
    </row>
    <row r="120" spans="1:19" s="120" customFormat="1" ht="28.8" x14ac:dyDescent="0.3">
      <c r="A120" s="121" t="s">
        <v>1687</v>
      </c>
      <c r="B120" s="122" t="s">
        <v>164</v>
      </c>
      <c r="C120" s="121" t="s">
        <v>350</v>
      </c>
      <c r="D120" s="97"/>
      <c r="E120" s="121" t="s">
        <v>414</v>
      </c>
      <c r="F120" s="97" t="s">
        <v>309</v>
      </c>
      <c r="G120" s="97"/>
      <c r="H120" s="97"/>
      <c r="I120" s="97"/>
      <c r="J120" s="123"/>
      <c r="K120" s="124"/>
      <c r="L120" s="95" t="s">
        <v>414</v>
      </c>
      <c r="M120" s="97" t="s">
        <v>84</v>
      </c>
      <c r="N120" s="97" t="s">
        <v>309</v>
      </c>
      <c r="O120" s="122" t="s">
        <v>621</v>
      </c>
      <c r="P120" s="97" t="s">
        <v>92</v>
      </c>
      <c r="Q120" s="121" t="s">
        <v>309</v>
      </c>
      <c r="R120" s="100"/>
    </row>
    <row r="121" spans="1:19" s="120" customFormat="1" ht="42" customHeight="1" x14ac:dyDescent="0.3">
      <c r="A121" s="162" t="s">
        <v>1688</v>
      </c>
      <c r="B121" s="163" t="s">
        <v>164</v>
      </c>
      <c r="C121" s="162" t="s">
        <v>350</v>
      </c>
      <c r="D121" s="145"/>
      <c r="E121" s="162" t="s">
        <v>416</v>
      </c>
      <c r="F121" s="145" t="s">
        <v>309</v>
      </c>
      <c r="G121" s="145"/>
      <c r="H121" s="158"/>
      <c r="I121" s="145"/>
      <c r="J121" s="164"/>
      <c r="K121" s="165"/>
      <c r="L121" s="143" t="s">
        <v>416</v>
      </c>
      <c r="M121" s="158" t="s">
        <v>309</v>
      </c>
      <c r="N121" s="158" t="s">
        <v>309</v>
      </c>
      <c r="O121" s="167" t="s">
        <v>417</v>
      </c>
      <c r="P121" s="138" t="s">
        <v>92</v>
      </c>
      <c r="Q121" s="141" t="s">
        <v>309</v>
      </c>
      <c r="R121" s="141"/>
    </row>
    <row r="122" spans="1:19" s="120" customFormat="1" ht="28.8" x14ac:dyDescent="0.3">
      <c r="A122" s="121" t="s">
        <v>1689</v>
      </c>
      <c r="B122" s="122" t="s">
        <v>212</v>
      </c>
      <c r="C122" s="121" t="s">
        <v>350</v>
      </c>
      <c r="D122" s="97"/>
      <c r="E122" s="121" t="s">
        <v>418</v>
      </c>
      <c r="F122" s="97" t="s">
        <v>309</v>
      </c>
      <c r="G122" s="97"/>
      <c r="H122" s="97"/>
      <c r="I122" s="97"/>
      <c r="J122" s="123"/>
      <c r="K122" s="124"/>
      <c r="L122" s="95" t="s">
        <v>418</v>
      </c>
      <c r="M122" s="97" t="s">
        <v>309</v>
      </c>
      <c r="N122" s="97" t="s">
        <v>309</v>
      </c>
      <c r="O122" s="122" t="s">
        <v>622</v>
      </c>
      <c r="P122" s="97" t="s">
        <v>92</v>
      </c>
      <c r="Q122" s="121" t="s">
        <v>309</v>
      </c>
      <c r="R122" s="100"/>
    </row>
    <row r="123" spans="1:19" s="120" customFormat="1" ht="42" customHeight="1" x14ac:dyDescent="0.3">
      <c r="A123" s="162" t="s">
        <v>1690</v>
      </c>
      <c r="B123" s="163" t="s">
        <v>585</v>
      </c>
      <c r="C123" s="162" t="s">
        <v>350</v>
      </c>
      <c r="D123" s="145"/>
      <c r="E123" s="162" t="s">
        <v>623</v>
      </c>
      <c r="F123" s="145" t="s">
        <v>309</v>
      </c>
      <c r="G123" s="145"/>
      <c r="H123" s="158"/>
      <c r="I123" s="145"/>
      <c r="J123" s="164"/>
      <c r="K123" s="165"/>
      <c r="L123" s="143" t="s">
        <v>623</v>
      </c>
      <c r="M123" s="158" t="s">
        <v>309</v>
      </c>
      <c r="N123" s="158" t="s">
        <v>309</v>
      </c>
      <c r="O123" s="167" t="s">
        <v>624</v>
      </c>
      <c r="P123" s="138" t="s">
        <v>92</v>
      </c>
      <c r="Q123" s="141" t="s">
        <v>309</v>
      </c>
      <c r="R123" s="141"/>
    </row>
    <row r="124" spans="1:19" s="120" customFormat="1" ht="57.6" x14ac:dyDescent="0.3">
      <c r="A124" s="121" t="s">
        <v>1691</v>
      </c>
      <c r="B124" s="122" t="s">
        <v>277</v>
      </c>
      <c r="C124" s="121" t="s">
        <v>277</v>
      </c>
      <c r="D124" s="97"/>
      <c r="E124" s="121" t="s">
        <v>538</v>
      </c>
      <c r="F124" s="97" t="s">
        <v>309</v>
      </c>
      <c r="G124" s="97"/>
      <c r="H124" s="97"/>
      <c r="I124" s="97"/>
      <c r="J124" s="123"/>
      <c r="K124" s="124"/>
      <c r="L124" s="95" t="s">
        <v>538</v>
      </c>
      <c r="M124" s="97" t="s">
        <v>309</v>
      </c>
      <c r="N124" s="97" t="s">
        <v>309</v>
      </c>
      <c r="O124" s="122" t="s">
        <v>625</v>
      </c>
      <c r="P124" s="97" t="s">
        <v>92</v>
      </c>
      <c r="Q124" s="121" t="s">
        <v>309</v>
      </c>
      <c r="R124" s="100"/>
    </row>
    <row r="125" spans="1:19" s="120" customFormat="1" ht="42" customHeight="1" x14ac:dyDescent="0.3">
      <c r="A125" s="162" t="s">
        <v>1692</v>
      </c>
      <c r="B125" s="163" t="s">
        <v>585</v>
      </c>
      <c r="C125" s="162" t="s">
        <v>589</v>
      </c>
      <c r="D125" s="145"/>
      <c r="E125" s="162" t="s">
        <v>626</v>
      </c>
      <c r="F125" s="145" t="s">
        <v>309</v>
      </c>
      <c r="G125" s="145"/>
      <c r="H125" s="158"/>
      <c r="I125" s="145"/>
      <c r="J125" s="164"/>
      <c r="K125" s="165"/>
      <c r="L125" s="143" t="s">
        <v>626</v>
      </c>
      <c r="M125" s="158" t="s">
        <v>84</v>
      </c>
      <c r="N125" s="158" t="s">
        <v>309</v>
      </c>
      <c r="O125" s="167" t="s">
        <v>627</v>
      </c>
      <c r="P125" s="138" t="s">
        <v>92</v>
      </c>
      <c r="Q125" s="141" t="s">
        <v>309</v>
      </c>
      <c r="R125" s="141"/>
    </row>
    <row r="126" spans="1:19" s="120" customFormat="1" x14ac:dyDescent="0.3">
      <c r="A126" s="121" t="s">
        <v>1693</v>
      </c>
      <c r="B126" s="122" t="s">
        <v>585</v>
      </c>
      <c r="C126" s="121" t="s">
        <v>589</v>
      </c>
      <c r="D126" s="97"/>
      <c r="E126" s="121" t="s">
        <v>628</v>
      </c>
      <c r="F126" s="97" t="s">
        <v>309</v>
      </c>
      <c r="G126" s="97"/>
      <c r="H126" s="97"/>
      <c r="I126" s="97"/>
      <c r="J126" s="123"/>
      <c r="K126" s="124"/>
      <c r="L126" s="95" t="s">
        <v>628</v>
      </c>
      <c r="M126" s="97" t="s">
        <v>84</v>
      </c>
      <c r="N126" s="97" t="s">
        <v>309</v>
      </c>
      <c r="O126" s="122" t="s">
        <v>629</v>
      </c>
      <c r="P126" s="97" t="s">
        <v>92</v>
      </c>
      <c r="Q126" s="121" t="s">
        <v>309</v>
      </c>
      <c r="R126" s="100"/>
    </row>
    <row r="127" spans="1:19" s="120" customFormat="1" ht="42" customHeight="1" x14ac:dyDescent="0.3">
      <c r="A127" s="162" t="s">
        <v>1694</v>
      </c>
      <c r="B127" s="163" t="s">
        <v>585</v>
      </c>
      <c r="C127" s="162" t="s">
        <v>589</v>
      </c>
      <c r="D127" s="145"/>
      <c r="E127" s="162" t="s">
        <v>630</v>
      </c>
      <c r="F127" s="145" t="s">
        <v>309</v>
      </c>
      <c r="G127" s="145"/>
      <c r="H127" s="158"/>
      <c r="I127" s="145"/>
      <c r="J127" s="164"/>
      <c r="K127" s="165"/>
      <c r="L127" s="143" t="s">
        <v>630</v>
      </c>
      <c r="M127" s="158" t="s">
        <v>84</v>
      </c>
      <c r="N127" s="158" t="s">
        <v>309</v>
      </c>
      <c r="O127" s="167" t="s">
        <v>631</v>
      </c>
      <c r="P127" s="138" t="s">
        <v>92</v>
      </c>
      <c r="Q127" s="141" t="s">
        <v>309</v>
      </c>
      <c r="R127" s="141"/>
    </row>
    <row r="128" spans="1:19" s="120" customFormat="1" x14ac:dyDescent="0.3">
      <c r="A128" s="121" t="s">
        <v>1695</v>
      </c>
      <c r="B128" s="122" t="s">
        <v>597</v>
      </c>
      <c r="C128" s="121" t="s">
        <v>598</v>
      </c>
      <c r="D128" s="97"/>
      <c r="E128" s="121" t="s">
        <v>632</v>
      </c>
      <c r="F128" s="97" t="s">
        <v>309</v>
      </c>
      <c r="G128" s="97"/>
      <c r="H128" s="97" t="s">
        <v>84</v>
      </c>
      <c r="I128" s="97"/>
      <c r="J128" s="123"/>
      <c r="K128" s="124"/>
      <c r="L128" s="95" t="s">
        <v>633</v>
      </c>
      <c r="M128" s="97" t="s">
        <v>84</v>
      </c>
      <c r="N128" s="97" t="s">
        <v>84</v>
      </c>
      <c r="O128" s="122" t="s">
        <v>634</v>
      </c>
      <c r="P128" s="97" t="s">
        <v>92</v>
      </c>
      <c r="Q128" s="121" t="s">
        <v>309</v>
      </c>
      <c r="R128" s="100"/>
      <c r="S128" s="120" t="s">
        <v>84</v>
      </c>
    </row>
    <row r="129" spans="1:19" s="120" customFormat="1" ht="42" customHeight="1" x14ac:dyDescent="0.3">
      <c r="A129" s="162" t="s">
        <v>1696</v>
      </c>
      <c r="B129" s="163" t="s">
        <v>597</v>
      </c>
      <c r="C129" s="162" t="s">
        <v>598</v>
      </c>
      <c r="D129" s="145"/>
      <c r="E129" s="162" t="s">
        <v>635</v>
      </c>
      <c r="F129" s="145" t="s">
        <v>309</v>
      </c>
      <c r="G129" s="145"/>
      <c r="H129" s="158" t="s">
        <v>84</v>
      </c>
      <c r="I129" s="145"/>
      <c r="J129" s="164"/>
      <c r="K129" s="165"/>
      <c r="L129" s="143" t="s">
        <v>635</v>
      </c>
      <c r="M129" s="158" t="s">
        <v>84</v>
      </c>
      <c r="N129" s="158" t="s">
        <v>309</v>
      </c>
      <c r="O129" s="167" t="s">
        <v>636</v>
      </c>
      <c r="P129" s="138" t="s">
        <v>92</v>
      </c>
      <c r="Q129" s="141" t="s">
        <v>309</v>
      </c>
      <c r="R129" s="141"/>
    </row>
    <row r="130" spans="1:19" s="120" customFormat="1" ht="28.8" x14ac:dyDescent="0.3">
      <c r="A130" s="121" t="s">
        <v>1697</v>
      </c>
      <c r="B130" s="122" t="s">
        <v>597</v>
      </c>
      <c r="C130" s="121" t="s">
        <v>598</v>
      </c>
      <c r="D130" s="97"/>
      <c r="E130" s="121" t="s">
        <v>637</v>
      </c>
      <c r="F130" s="97" t="s">
        <v>309</v>
      </c>
      <c r="G130" s="97"/>
      <c r="H130" s="97" t="s">
        <v>84</v>
      </c>
      <c r="I130" s="97"/>
      <c r="J130" s="123"/>
      <c r="K130" s="124"/>
      <c r="L130" s="95" t="s">
        <v>637</v>
      </c>
      <c r="M130" s="97" t="s">
        <v>84</v>
      </c>
      <c r="N130" s="97" t="s">
        <v>309</v>
      </c>
      <c r="O130" s="122" t="s">
        <v>638</v>
      </c>
      <c r="P130" s="97" t="s">
        <v>92</v>
      </c>
      <c r="Q130" s="121" t="s">
        <v>309</v>
      </c>
      <c r="R130" s="100"/>
    </row>
    <row r="131" spans="1:19" s="120" customFormat="1" ht="42" customHeight="1" x14ac:dyDescent="0.3">
      <c r="A131" s="162" t="s">
        <v>1698</v>
      </c>
      <c r="B131" s="163" t="s">
        <v>597</v>
      </c>
      <c r="C131" s="162" t="s">
        <v>601</v>
      </c>
      <c r="D131" s="145"/>
      <c r="E131" s="162" t="s">
        <v>639</v>
      </c>
      <c r="F131" s="145" t="s">
        <v>309</v>
      </c>
      <c r="G131" s="145"/>
      <c r="H131" s="158"/>
      <c r="I131" s="145"/>
      <c r="J131" s="164"/>
      <c r="K131" s="165"/>
      <c r="L131" s="143" t="s">
        <v>640</v>
      </c>
      <c r="M131" s="158" t="s">
        <v>84</v>
      </c>
      <c r="N131" s="158" t="s">
        <v>84</v>
      </c>
      <c r="O131" s="167" t="s">
        <v>641</v>
      </c>
      <c r="P131" s="138" t="s">
        <v>92</v>
      </c>
      <c r="Q131" s="141" t="s">
        <v>309</v>
      </c>
      <c r="R131" s="141"/>
      <c r="S131" s="120" t="s">
        <v>84</v>
      </c>
    </row>
    <row r="132" spans="1:19" s="120" customFormat="1" ht="86.4" x14ac:dyDescent="0.3">
      <c r="A132" s="121" t="s">
        <v>1699</v>
      </c>
      <c r="B132" s="122" t="s">
        <v>597</v>
      </c>
      <c r="C132" s="121" t="s">
        <v>601</v>
      </c>
      <c r="D132" s="97"/>
      <c r="E132" s="121" t="s">
        <v>642</v>
      </c>
      <c r="F132" s="97" t="s">
        <v>309</v>
      </c>
      <c r="G132" s="97"/>
      <c r="H132" s="97" t="s">
        <v>84</v>
      </c>
      <c r="I132" s="97"/>
      <c r="J132" s="123"/>
      <c r="K132" s="124"/>
      <c r="L132" s="95" t="s">
        <v>642</v>
      </c>
      <c r="M132" s="97" t="s">
        <v>309</v>
      </c>
      <c r="N132" s="97" t="s">
        <v>309</v>
      </c>
      <c r="O132" s="122" t="s">
        <v>643</v>
      </c>
      <c r="P132" s="97" t="s">
        <v>92</v>
      </c>
      <c r="Q132" s="121" t="s">
        <v>309</v>
      </c>
      <c r="R132" s="100"/>
    </row>
    <row r="133" spans="1:19" s="120" customFormat="1" ht="42" customHeight="1" x14ac:dyDescent="0.3">
      <c r="A133" s="162" t="s">
        <v>1700</v>
      </c>
      <c r="B133" s="163" t="s">
        <v>597</v>
      </c>
      <c r="C133" s="162" t="s">
        <v>601</v>
      </c>
      <c r="D133" s="145"/>
      <c r="E133" s="162" t="s">
        <v>644</v>
      </c>
      <c r="F133" s="145" t="s">
        <v>309</v>
      </c>
      <c r="G133" s="145"/>
      <c r="H133" s="158" t="s">
        <v>84</v>
      </c>
      <c r="I133" s="145"/>
      <c r="J133" s="164"/>
      <c r="K133" s="165"/>
      <c r="L133" s="143" t="s">
        <v>644</v>
      </c>
      <c r="M133" s="158" t="s">
        <v>84</v>
      </c>
      <c r="N133" s="158" t="s">
        <v>309</v>
      </c>
      <c r="O133" s="167" t="s">
        <v>645</v>
      </c>
      <c r="P133" s="138" t="s">
        <v>92</v>
      </c>
      <c r="Q133" s="141" t="s">
        <v>309</v>
      </c>
      <c r="R133" s="141"/>
    </row>
    <row r="134" spans="1:19" s="120" customFormat="1" ht="28.8" x14ac:dyDescent="0.3">
      <c r="A134" s="121" t="s">
        <v>1701</v>
      </c>
      <c r="B134" s="122" t="s">
        <v>597</v>
      </c>
      <c r="C134" s="121" t="s">
        <v>603</v>
      </c>
      <c r="D134" s="97"/>
      <c r="E134" s="121" t="s">
        <v>646</v>
      </c>
      <c r="F134" s="97" t="s">
        <v>309</v>
      </c>
      <c r="G134" s="97"/>
      <c r="H134" s="97"/>
      <c r="I134" s="97"/>
      <c r="J134" s="123"/>
      <c r="K134" s="124"/>
      <c r="L134" s="95" t="s">
        <v>646</v>
      </c>
      <c r="M134" s="97" t="s">
        <v>84</v>
      </c>
      <c r="N134" s="97" t="s">
        <v>309</v>
      </c>
      <c r="O134" s="122" t="s">
        <v>647</v>
      </c>
      <c r="P134" s="97" t="s">
        <v>92</v>
      </c>
      <c r="Q134" s="121" t="s">
        <v>309</v>
      </c>
      <c r="R134" s="100"/>
    </row>
    <row r="135" spans="1:19" s="120" customFormat="1" ht="42" customHeight="1" x14ac:dyDescent="0.3">
      <c r="A135" s="162" t="s">
        <v>1702</v>
      </c>
      <c r="B135" s="163" t="s">
        <v>597</v>
      </c>
      <c r="C135" s="162" t="s">
        <v>603</v>
      </c>
      <c r="D135" s="145"/>
      <c r="E135" s="162" t="s">
        <v>648</v>
      </c>
      <c r="F135" s="145" t="s">
        <v>309</v>
      </c>
      <c r="G135" s="145"/>
      <c r="H135" s="158" t="s">
        <v>84</v>
      </c>
      <c r="I135" s="145"/>
      <c r="J135" s="164"/>
      <c r="K135" s="165"/>
      <c r="L135" s="143" t="s">
        <v>648</v>
      </c>
      <c r="M135" s="158" t="s">
        <v>84</v>
      </c>
      <c r="N135" s="158" t="s">
        <v>309</v>
      </c>
      <c r="O135" s="167" t="s">
        <v>649</v>
      </c>
      <c r="P135" s="138" t="s">
        <v>92</v>
      </c>
      <c r="Q135" s="141" t="s">
        <v>309</v>
      </c>
      <c r="R135" s="141"/>
    </row>
    <row r="136" spans="1:19" s="120" customFormat="1" ht="43.2" x14ac:dyDescent="0.3">
      <c r="A136" s="121" t="s">
        <v>1703</v>
      </c>
      <c r="B136" s="122" t="s">
        <v>597</v>
      </c>
      <c r="C136" s="121" t="s">
        <v>603</v>
      </c>
      <c r="D136" s="97"/>
      <c r="E136" s="121" t="s">
        <v>650</v>
      </c>
      <c r="F136" s="97" t="s">
        <v>309</v>
      </c>
      <c r="G136" s="97"/>
      <c r="H136" s="97"/>
      <c r="I136" s="97"/>
      <c r="J136" s="123"/>
      <c r="K136" s="124"/>
      <c r="L136" s="95" t="s">
        <v>650</v>
      </c>
      <c r="M136" s="97" t="s">
        <v>84</v>
      </c>
      <c r="N136" s="97" t="s">
        <v>309</v>
      </c>
      <c r="O136" s="122" t="s">
        <v>651</v>
      </c>
      <c r="P136" s="97" t="s">
        <v>92</v>
      </c>
      <c r="Q136" s="121" t="s">
        <v>309</v>
      </c>
      <c r="R136" s="100"/>
    </row>
    <row r="137" spans="1:19" s="120" customFormat="1" ht="42" customHeight="1" x14ac:dyDescent="0.3">
      <c r="A137" s="162" t="s">
        <v>1704</v>
      </c>
      <c r="B137" s="163" t="s">
        <v>597</v>
      </c>
      <c r="C137" s="162" t="s">
        <v>603</v>
      </c>
      <c r="D137" s="145"/>
      <c r="E137" s="162" t="s">
        <v>652</v>
      </c>
      <c r="F137" s="145" t="s">
        <v>309</v>
      </c>
      <c r="G137" s="145"/>
      <c r="H137" s="158"/>
      <c r="I137" s="145"/>
      <c r="J137" s="164"/>
      <c r="K137" s="165"/>
      <c r="L137" s="143" t="s">
        <v>652</v>
      </c>
      <c r="M137" s="158" t="s">
        <v>309</v>
      </c>
      <c r="N137" s="158" t="s">
        <v>84</v>
      </c>
      <c r="O137" s="167" t="s">
        <v>653</v>
      </c>
      <c r="P137" s="138" t="s">
        <v>92</v>
      </c>
      <c r="Q137" s="141" t="s">
        <v>309</v>
      </c>
      <c r="R137" s="141"/>
    </row>
    <row r="138" spans="1:19" s="120" customFormat="1" ht="72" x14ac:dyDescent="0.3">
      <c r="A138" s="121" t="s">
        <v>1705</v>
      </c>
      <c r="B138" s="122" t="s">
        <v>597</v>
      </c>
      <c r="C138" s="121" t="s">
        <v>603</v>
      </c>
      <c r="D138" s="97"/>
      <c r="E138" s="121" t="s">
        <v>654</v>
      </c>
      <c r="F138" s="97" t="s">
        <v>309</v>
      </c>
      <c r="G138" s="97"/>
      <c r="H138" s="97"/>
      <c r="I138" s="97"/>
      <c r="J138" s="123"/>
      <c r="K138" s="124"/>
      <c r="L138" s="95" t="s">
        <v>654</v>
      </c>
      <c r="M138" s="97" t="s">
        <v>309</v>
      </c>
      <c r="N138" s="97" t="s">
        <v>309</v>
      </c>
      <c r="O138" s="122" t="s">
        <v>655</v>
      </c>
      <c r="P138" s="97" t="s">
        <v>92</v>
      </c>
      <c r="Q138" s="121" t="s">
        <v>309</v>
      </c>
      <c r="R138" s="100"/>
    </row>
    <row r="139" spans="1:19" s="120" customFormat="1" ht="42" customHeight="1" x14ac:dyDescent="0.3">
      <c r="A139" s="162" t="s">
        <v>1706</v>
      </c>
      <c r="B139" s="163" t="s">
        <v>597</v>
      </c>
      <c r="C139" s="162" t="s">
        <v>603</v>
      </c>
      <c r="D139" s="145"/>
      <c r="E139" s="162" t="s">
        <v>656</v>
      </c>
      <c r="F139" s="145" t="s">
        <v>309</v>
      </c>
      <c r="G139" s="145"/>
      <c r="H139" s="158"/>
      <c r="I139" s="145"/>
      <c r="J139" s="164"/>
      <c r="K139" s="165"/>
      <c r="L139" s="143" t="s">
        <v>656</v>
      </c>
      <c r="M139" s="158" t="s">
        <v>309</v>
      </c>
      <c r="N139" s="158" t="s">
        <v>309</v>
      </c>
      <c r="O139" s="167" t="s">
        <v>657</v>
      </c>
      <c r="P139" s="138" t="s">
        <v>92</v>
      </c>
      <c r="Q139" s="141" t="s">
        <v>309</v>
      </c>
      <c r="R139" s="141"/>
    </row>
    <row r="140" spans="1:19" s="120" customFormat="1" ht="28.8" x14ac:dyDescent="0.3">
      <c r="A140" s="121" t="s">
        <v>1707</v>
      </c>
      <c r="B140" s="122" t="s">
        <v>597</v>
      </c>
      <c r="C140" s="121" t="s">
        <v>603</v>
      </c>
      <c r="D140" s="97"/>
      <c r="E140" s="121" t="s">
        <v>658</v>
      </c>
      <c r="F140" s="97" t="s">
        <v>309</v>
      </c>
      <c r="G140" s="97"/>
      <c r="H140" s="97"/>
      <c r="I140" s="97"/>
      <c r="J140" s="123"/>
      <c r="K140" s="124"/>
      <c r="L140" s="95" t="s">
        <v>658</v>
      </c>
      <c r="M140" s="97" t="s">
        <v>309</v>
      </c>
      <c r="N140" s="97" t="s">
        <v>309</v>
      </c>
      <c r="O140" s="122" t="s">
        <v>659</v>
      </c>
      <c r="P140" s="97" t="s">
        <v>92</v>
      </c>
      <c r="Q140" s="121" t="s">
        <v>309</v>
      </c>
      <c r="R140" s="100"/>
    </row>
    <row r="141" spans="1:19" s="120" customFormat="1" ht="42" customHeight="1" x14ac:dyDescent="0.3">
      <c r="A141" s="162" t="s">
        <v>1708</v>
      </c>
      <c r="B141" s="163" t="s">
        <v>597</v>
      </c>
      <c r="C141" s="162" t="s">
        <v>350</v>
      </c>
      <c r="D141" s="145"/>
      <c r="E141" s="162" t="s">
        <v>660</v>
      </c>
      <c r="F141" s="145" t="s">
        <v>309</v>
      </c>
      <c r="G141" s="145"/>
      <c r="H141" s="158"/>
      <c r="I141" s="145"/>
      <c r="J141" s="164"/>
      <c r="K141" s="165"/>
      <c r="L141" s="143" t="s">
        <v>660</v>
      </c>
      <c r="M141" s="158" t="s">
        <v>84</v>
      </c>
      <c r="N141" s="158" t="s">
        <v>309</v>
      </c>
      <c r="O141" s="167" t="s">
        <v>661</v>
      </c>
      <c r="P141" s="138" t="s">
        <v>92</v>
      </c>
      <c r="Q141" s="141" t="s">
        <v>309</v>
      </c>
      <c r="R141" s="141"/>
    </row>
    <row r="142" spans="1:19" s="120" customFormat="1" ht="86.4" x14ac:dyDescent="0.3">
      <c r="A142" s="121" t="s">
        <v>1709</v>
      </c>
      <c r="B142" s="122" t="s">
        <v>597</v>
      </c>
      <c r="C142" s="121" t="s">
        <v>350</v>
      </c>
      <c r="D142" s="97"/>
      <c r="E142" s="121" t="s">
        <v>662</v>
      </c>
      <c r="F142" s="97" t="s">
        <v>309</v>
      </c>
      <c r="G142" s="97"/>
      <c r="H142" s="97"/>
      <c r="I142" s="97"/>
      <c r="J142" s="123"/>
      <c r="K142" s="124"/>
      <c r="L142" s="96" t="s">
        <v>662</v>
      </c>
      <c r="M142" s="97" t="s">
        <v>84</v>
      </c>
      <c r="N142" s="97" t="s">
        <v>309</v>
      </c>
      <c r="O142" s="122" t="s">
        <v>661</v>
      </c>
      <c r="P142" s="97" t="s">
        <v>92</v>
      </c>
      <c r="Q142" s="121" t="s">
        <v>309</v>
      </c>
      <c r="R142" s="100"/>
    </row>
    <row r="143" spans="1:19" s="120" customFormat="1" ht="42" customHeight="1" x14ac:dyDescent="0.3">
      <c r="A143" s="162" t="s">
        <v>1710</v>
      </c>
      <c r="B143" s="163" t="s">
        <v>597</v>
      </c>
      <c r="C143" s="162" t="s">
        <v>350</v>
      </c>
      <c r="D143" s="145"/>
      <c r="E143" s="162" t="s">
        <v>663</v>
      </c>
      <c r="F143" s="145" t="s">
        <v>309</v>
      </c>
      <c r="G143" s="145"/>
      <c r="H143" s="158" t="s">
        <v>84</v>
      </c>
      <c r="I143" s="145"/>
      <c r="J143" s="164"/>
      <c r="K143" s="165"/>
      <c r="L143" s="144" t="s">
        <v>663</v>
      </c>
      <c r="M143" s="158" t="s">
        <v>84</v>
      </c>
      <c r="N143" s="158" t="s">
        <v>309</v>
      </c>
      <c r="O143" s="167" t="s">
        <v>664</v>
      </c>
      <c r="P143" s="138" t="s">
        <v>92</v>
      </c>
      <c r="Q143" s="141" t="s">
        <v>309</v>
      </c>
      <c r="R143" s="141"/>
    </row>
    <row r="144" spans="1:19" s="120" customFormat="1" ht="57.6" x14ac:dyDescent="0.3">
      <c r="A144" s="121" t="s">
        <v>1711</v>
      </c>
      <c r="B144" s="122" t="s">
        <v>277</v>
      </c>
      <c r="C144" s="121" t="s">
        <v>277</v>
      </c>
      <c r="D144" s="97"/>
      <c r="E144" s="121" t="s">
        <v>530</v>
      </c>
      <c r="F144" s="97" t="s">
        <v>309</v>
      </c>
      <c r="G144" s="97"/>
      <c r="H144" s="97"/>
      <c r="I144" s="97"/>
      <c r="J144" s="123"/>
      <c r="K144" s="124"/>
      <c r="L144" s="95" t="s">
        <v>530</v>
      </c>
      <c r="M144" s="97" t="s">
        <v>84</v>
      </c>
      <c r="N144" s="97" t="s">
        <v>309</v>
      </c>
      <c r="O144" s="122" t="s">
        <v>531</v>
      </c>
      <c r="P144" s="97" t="s">
        <v>92</v>
      </c>
      <c r="Q144" s="121" t="s">
        <v>309</v>
      </c>
      <c r="R144" s="100"/>
    </row>
    <row r="145" spans="1:19" s="120" customFormat="1" ht="42" customHeight="1" x14ac:dyDescent="0.3">
      <c r="A145" s="162" t="s">
        <v>1712</v>
      </c>
      <c r="B145" s="163" t="s">
        <v>277</v>
      </c>
      <c r="C145" s="162" t="s">
        <v>277</v>
      </c>
      <c r="D145" s="145"/>
      <c r="E145" s="162" t="s">
        <v>532</v>
      </c>
      <c r="F145" s="145" t="s">
        <v>309</v>
      </c>
      <c r="G145" s="145"/>
      <c r="H145" s="158"/>
      <c r="I145" s="145"/>
      <c r="J145" s="164"/>
      <c r="K145" s="165"/>
      <c r="L145" s="143" t="s">
        <v>532</v>
      </c>
      <c r="M145" s="158" t="s">
        <v>84</v>
      </c>
      <c r="N145" s="158" t="s">
        <v>84</v>
      </c>
      <c r="O145" s="167" t="s">
        <v>533</v>
      </c>
      <c r="P145" s="138" t="s">
        <v>92</v>
      </c>
      <c r="Q145" s="141" t="s">
        <v>309</v>
      </c>
      <c r="R145" s="141"/>
    </row>
    <row r="146" spans="1:19" s="120" customFormat="1" ht="57.6" x14ac:dyDescent="0.3">
      <c r="A146" s="121" t="s">
        <v>1713</v>
      </c>
      <c r="B146" s="122" t="s">
        <v>597</v>
      </c>
      <c r="C146" s="121" t="s">
        <v>605</v>
      </c>
      <c r="D146" s="97"/>
      <c r="E146" s="121" t="s">
        <v>665</v>
      </c>
      <c r="F146" s="97" t="s">
        <v>309</v>
      </c>
      <c r="G146" s="97"/>
      <c r="H146" s="97"/>
      <c r="I146" s="97"/>
      <c r="J146" s="123"/>
      <c r="K146" s="124"/>
      <c r="L146" s="95" t="s">
        <v>665</v>
      </c>
      <c r="M146" s="97" t="s">
        <v>84</v>
      </c>
      <c r="N146" s="97" t="s">
        <v>309</v>
      </c>
      <c r="O146" s="122" t="s">
        <v>666</v>
      </c>
      <c r="P146" s="97" t="s">
        <v>92</v>
      </c>
      <c r="Q146" s="121" t="s">
        <v>309</v>
      </c>
      <c r="R146" s="100"/>
    </row>
    <row r="147" spans="1:19" s="120" customFormat="1" ht="42" customHeight="1" x14ac:dyDescent="0.3">
      <c r="A147" s="162" t="s">
        <v>1714</v>
      </c>
      <c r="B147" s="163" t="s">
        <v>585</v>
      </c>
      <c r="C147" s="162" t="s">
        <v>350</v>
      </c>
      <c r="D147" s="145"/>
      <c r="E147" s="162" t="s">
        <v>667</v>
      </c>
      <c r="F147" s="145" t="s">
        <v>309</v>
      </c>
      <c r="G147" s="145"/>
      <c r="H147" s="158"/>
      <c r="I147" s="145"/>
      <c r="J147" s="164"/>
      <c r="K147" s="165"/>
      <c r="L147" s="143" t="s">
        <v>668</v>
      </c>
      <c r="M147" s="158" t="s">
        <v>84</v>
      </c>
      <c r="N147" s="158" t="s">
        <v>309</v>
      </c>
      <c r="O147" s="167" t="s">
        <v>669</v>
      </c>
      <c r="P147" s="138" t="s">
        <v>92</v>
      </c>
      <c r="Q147" s="141" t="s">
        <v>309</v>
      </c>
      <c r="R147" s="141"/>
    </row>
    <row r="148" spans="1:19" s="120" customFormat="1" ht="43.2" x14ac:dyDescent="0.3">
      <c r="A148" s="121" t="s">
        <v>1715</v>
      </c>
      <c r="B148" s="122" t="s">
        <v>597</v>
      </c>
      <c r="C148" s="121" t="s">
        <v>607</v>
      </c>
      <c r="D148" s="97"/>
      <c r="E148" s="121" t="s">
        <v>670</v>
      </c>
      <c r="F148" s="97" t="s">
        <v>309</v>
      </c>
      <c r="G148" s="97"/>
      <c r="H148" s="97"/>
      <c r="I148" s="97"/>
      <c r="J148" s="123"/>
      <c r="K148" s="124"/>
      <c r="L148" s="95" t="s">
        <v>670</v>
      </c>
      <c r="M148" s="97" t="s">
        <v>84</v>
      </c>
      <c r="N148" s="97" t="s">
        <v>309</v>
      </c>
      <c r="O148" s="122" t="s">
        <v>671</v>
      </c>
      <c r="P148" s="97" t="s">
        <v>92</v>
      </c>
      <c r="Q148" s="121" t="s">
        <v>309</v>
      </c>
      <c r="R148" s="100"/>
    </row>
    <row r="149" spans="1:19" s="120" customFormat="1" ht="42" customHeight="1" x14ac:dyDescent="0.3">
      <c r="A149" s="163" t="s">
        <v>1716</v>
      </c>
      <c r="B149" s="163" t="s">
        <v>585</v>
      </c>
      <c r="C149" s="162" t="s">
        <v>350</v>
      </c>
      <c r="D149" s="145"/>
      <c r="E149" s="162" t="s">
        <v>672</v>
      </c>
      <c r="F149" s="145" t="s">
        <v>309</v>
      </c>
      <c r="G149" s="145"/>
      <c r="H149" s="158"/>
      <c r="I149" s="145"/>
      <c r="J149" s="164"/>
      <c r="K149" s="165"/>
      <c r="L149" s="143" t="s">
        <v>672</v>
      </c>
      <c r="M149" s="158" t="s">
        <v>84</v>
      </c>
      <c r="N149" s="158" t="s">
        <v>309</v>
      </c>
      <c r="O149" s="167" t="s">
        <v>673</v>
      </c>
      <c r="P149" s="138" t="s">
        <v>92</v>
      </c>
      <c r="Q149" s="141" t="s">
        <v>309</v>
      </c>
      <c r="R149" s="141"/>
    </row>
    <row r="150" spans="1:19" s="120" customFormat="1" ht="28.8" x14ac:dyDescent="0.3">
      <c r="A150" s="122" t="s">
        <v>1717</v>
      </c>
      <c r="B150" s="122" t="s">
        <v>585</v>
      </c>
      <c r="C150" s="121" t="s">
        <v>350</v>
      </c>
      <c r="D150" s="97"/>
      <c r="E150" s="121" t="s">
        <v>674</v>
      </c>
      <c r="F150" s="97" t="s">
        <v>309</v>
      </c>
      <c r="G150" s="97"/>
      <c r="H150" s="97"/>
      <c r="I150" s="97"/>
      <c r="J150" s="123"/>
      <c r="K150" s="124"/>
      <c r="L150" s="95" t="s">
        <v>674</v>
      </c>
      <c r="M150" s="97" t="s">
        <v>84</v>
      </c>
      <c r="N150" s="97" t="s">
        <v>309</v>
      </c>
      <c r="O150" s="122" t="s">
        <v>675</v>
      </c>
      <c r="P150" s="97" t="s">
        <v>92</v>
      </c>
      <c r="Q150" s="121" t="s">
        <v>309</v>
      </c>
      <c r="R150" s="100"/>
    </row>
    <row r="151" spans="1:19" s="120" customFormat="1" ht="42" customHeight="1" x14ac:dyDescent="0.3">
      <c r="A151" s="163" t="s">
        <v>1718</v>
      </c>
      <c r="B151" s="163" t="s">
        <v>597</v>
      </c>
      <c r="C151" s="162" t="s">
        <v>605</v>
      </c>
      <c r="D151" s="145"/>
      <c r="E151" s="162" t="s">
        <v>676</v>
      </c>
      <c r="F151" s="145" t="s">
        <v>309</v>
      </c>
      <c r="G151" s="145"/>
      <c r="H151" s="158"/>
      <c r="I151" s="145"/>
      <c r="J151" s="164"/>
      <c r="K151" s="165"/>
      <c r="L151" s="143" t="s">
        <v>676</v>
      </c>
      <c r="M151" s="158" t="s">
        <v>84</v>
      </c>
      <c r="N151" s="158" t="s">
        <v>309</v>
      </c>
      <c r="O151" s="167" t="s">
        <v>677</v>
      </c>
      <c r="P151" s="138" t="s">
        <v>92</v>
      </c>
      <c r="Q151" s="141" t="s">
        <v>309</v>
      </c>
      <c r="R151" s="141"/>
    </row>
    <row r="152" spans="1:19" s="120" customFormat="1" ht="43.2" x14ac:dyDescent="0.3">
      <c r="A152" s="122" t="s">
        <v>1719</v>
      </c>
      <c r="B152" s="122" t="s">
        <v>597</v>
      </c>
      <c r="C152" s="121" t="s">
        <v>605</v>
      </c>
      <c r="D152" s="97"/>
      <c r="E152" s="121" t="s">
        <v>678</v>
      </c>
      <c r="F152" s="97" t="s">
        <v>309</v>
      </c>
      <c r="G152" s="97"/>
      <c r="H152" s="97"/>
      <c r="I152" s="97"/>
      <c r="J152" s="123"/>
      <c r="K152" s="124"/>
      <c r="L152" s="95" t="s">
        <v>678</v>
      </c>
      <c r="M152" s="97" t="s">
        <v>84</v>
      </c>
      <c r="N152" s="97" t="s">
        <v>309</v>
      </c>
      <c r="O152" s="122" t="s">
        <v>679</v>
      </c>
      <c r="P152" s="97" t="s">
        <v>92</v>
      </c>
      <c r="Q152" s="121" t="s">
        <v>309</v>
      </c>
      <c r="R152" s="100"/>
    </row>
    <row r="153" spans="1:19" s="120" customFormat="1" ht="42" customHeight="1" x14ac:dyDescent="0.3">
      <c r="A153" s="163" t="s">
        <v>1720</v>
      </c>
      <c r="B153" s="163" t="s">
        <v>597</v>
      </c>
      <c r="C153" s="162" t="s">
        <v>605</v>
      </c>
      <c r="D153" s="145"/>
      <c r="E153" s="162" t="s">
        <v>680</v>
      </c>
      <c r="F153" s="145" t="s">
        <v>309</v>
      </c>
      <c r="G153" s="145"/>
      <c r="H153" s="158"/>
      <c r="I153" s="145"/>
      <c r="J153" s="164"/>
      <c r="K153" s="165"/>
      <c r="L153" s="143" t="s">
        <v>680</v>
      </c>
      <c r="M153" s="158" t="s">
        <v>84</v>
      </c>
      <c r="N153" s="158" t="s">
        <v>309</v>
      </c>
      <c r="O153" s="167" t="s">
        <v>681</v>
      </c>
      <c r="P153" s="138" t="s">
        <v>92</v>
      </c>
      <c r="Q153" s="141" t="s">
        <v>309</v>
      </c>
      <c r="R153" s="141"/>
    </row>
    <row r="154" spans="1:19" s="120" customFormat="1" ht="43.2" x14ac:dyDescent="0.3">
      <c r="A154" s="122" t="s">
        <v>1721</v>
      </c>
      <c r="B154" s="122" t="s">
        <v>597</v>
      </c>
      <c r="C154" s="121" t="s">
        <v>605</v>
      </c>
      <c r="D154" s="97"/>
      <c r="E154" s="121" t="s">
        <v>682</v>
      </c>
      <c r="F154" s="97" t="s">
        <v>309</v>
      </c>
      <c r="G154" s="97"/>
      <c r="H154" s="97"/>
      <c r="I154" s="97"/>
      <c r="J154" s="123"/>
      <c r="K154" s="124"/>
      <c r="L154" s="95" t="s">
        <v>682</v>
      </c>
      <c r="M154" s="97" t="s">
        <v>84</v>
      </c>
      <c r="N154" s="97" t="s">
        <v>309</v>
      </c>
      <c r="O154" s="122" t="s">
        <v>683</v>
      </c>
      <c r="P154" s="97" t="s">
        <v>92</v>
      </c>
      <c r="Q154" s="121" t="s">
        <v>309</v>
      </c>
      <c r="R154" s="100"/>
    </row>
    <row r="155" spans="1:19" s="120" customFormat="1" ht="42" customHeight="1" x14ac:dyDescent="0.3">
      <c r="A155" s="163" t="s">
        <v>1722</v>
      </c>
      <c r="B155" s="163" t="s">
        <v>585</v>
      </c>
      <c r="C155" s="162" t="s">
        <v>350</v>
      </c>
      <c r="D155" s="145"/>
      <c r="E155" s="162" t="s">
        <v>684</v>
      </c>
      <c r="F155" s="145" t="s">
        <v>309</v>
      </c>
      <c r="G155" s="145"/>
      <c r="H155" s="158"/>
      <c r="I155" s="145"/>
      <c r="J155" s="164"/>
      <c r="K155" s="165"/>
      <c r="L155" s="143" t="s">
        <v>684</v>
      </c>
      <c r="M155" s="158" t="s">
        <v>84</v>
      </c>
      <c r="N155" s="158" t="s">
        <v>309</v>
      </c>
      <c r="O155" s="167" t="s">
        <v>685</v>
      </c>
      <c r="P155" s="138" t="s">
        <v>92</v>
      </c>
      <c r="Q155" s="141" t="s">
        <v>309</v>
      </c>
      <c r="R155" s="141"/>
    </row>
    <row r="156" spans="1:19" s="120" customFormat="1" ht="72" x14ac:dyDescent="0.3">
      <c r="A156" s="122" t="s">
        <v>1723</v>
      </c>
      <c r="B156" s="122" t="s">
        <v>585</v>
      </c>
      <c r="C156" s="121" t="s">
        <v>591</v>
      </c>
      <c r="D156" s="97"/>
      <c r="E156" s="121" t="s">
        <v>686</v>
      </c>
      <c r="F156" s="97" t="s">
        <v>309</v>
      </c>
      <c r="G156" s="97"/>
      <c r="H156" s="97"/>
      <c r="I156" s="97"/>
      <c r="J156" s="123"/>
      <c r="K156" s="124"/>
      <c r="L156" s="95" t="s">
        <v>686</v>
      </c>
      <c r="M156" s="97" t="s">
        <v>84</v>
      </c>
      <c r="N156" s="97" t="s">
        <v>309</v>
      </c>
      <c r="O156" s="122" t="s">
        <v>687</v>
      </c>
      <c r="P156" s="97" t="s">
        <v>92</v>
      </c>
      <c r="Q156" s="121" t="s">
        <v>309</v>
      </c>
      <c r="R156" s="100"/>
    </row>
    <row r="157" spans="1:19" s="120" customFormat="1" ht="42" customHeight="1" x14ac:dyDescent="0.3">
      <c r="A157" s="163" t="s">
        <v>1724</v>
      </c>
      <c r="B157" s="163" t="s">
        <v>585</v>
      </c>
      <c r="C157" s="162" t="s">
        <v>593</v>
      </c>
      <c r="D157" s="145"/>
      <c r="E157" s="162" t="s">
        <v>688</v>
      </c>
      <c r="F157" s="145" t="s">
        <v>309</v>
      </c>
      <c r="G157" s="145"/>
      <c r="H157" s="158"/>
      <c r="I157" s="145"/>
      <c r="J157" s="164"/>
      <c r="K157" s="165"/>
      <c r="L157" s="143" t="s">
        <v>688</v>
      </c>
      <c r="M157" s="158" t="s">
        <v>84</v>
      </c>
      <c r="N157" s="158" t="s">
        <v>309</v>
      </c>
      <c r="O157" s="167" t="s">
        <v>689</v>
      </c>
      <c r="P157" s="138" t="s">
        <v>92</v>
      </c>
      <c r="Q157" s="141" t="s">
        <v>309</v>
      </c>
      <c r="R157" s="141"/>
    </row>
    <row r="158" spans="1:19" s="120" customFormat="1" ht="28.8" x14ac:dyDescent="0.3">
      <c r="A158" s="122" t="s">
        <v>1725</v>
      </c>
      <c r="B158" s="122" t="s">
        <v>585</v>
      </c>
      <c r="C158" s="121" t="s">
        <v>586</v>
      </c>
      <c r="D158" s="97"/>
      <c r="E158" s="121" t="s">
        <v>690</v>
      </c>
      <c r="F158" s="97" t="s">
        <v>309</v>
      </c>
      <c r="G158" s="97"/>
      <c r="H158" s="97"/>
      <c r="I158" s="97"/>
      <c r="J158" s="123"/>
      <c r="K158" s="124"/>
      <c r="L158" s="95" t="s">
        <v>691</v>
      </c>
      <c r="M158" s="97" t="s">
        <v>84</v>
      </c>
      <c r="N158" s="97" t="s">
        <v>309</v>
      </c>
      <c r="O158" s="122" t="s">
        <v>692</v>
      </c>
      <c r="P158" s="97" t="s">
        <v>92</v>
      </c>
      <c r="Q158" s="121" t="s">
        <v>693</v>
      </c>
      <c r="R158" s="100"/>
      <c r="S158" s="120" t="s">
        <v>84</v>
      </c>
    </row>
    <row r="159" spans="1:19" s="120" customFormat="1" ht="42" customHeight="1" x14ac:dyDescent="0.3">
      <c r="A159" s="163" t="s">
        <v>1726</v>
      </c>
      <c r="B159" s="163" t="s">
        <v>585</v>
      </c>
      <c r="C159" s="162" t="s">
        <v>595</v>
      </c>
      <c r="D159" s="145"/>
      <c r="E159" s="162" t="s">
        <v>694</v>
      </c>
      <c r="F159" s="145" t="s">
        <v>84</v>
      </c>
      <c r="G159" s="145"/>
      <c r="H159" s="158"/>
      <c r="I159" s="145"/>
      <c r="J159" s="164"/>
      <c r="K159" s="165"/>
      <c r="L159" s="143" t="s">
        <v>694</v>
      </c>
      <c r="M159" s="158" t="s">
        <v>84</v>
      </c>
      <c r="N159" s="158" t="s">
        <v>309</v>
      </c>
      <c r="O159" s="167" t="s">
        <v>695</v>
      </c>
      <c r="P159" s="138" t="s">
        <v>92</v>
      </c>
      <c r="Q159" s="141" t="s">
        <v>309</v>
      </c>
      <c r="R159" s="141"/>
    </row>
    <row r="160" spans="1:19" s="120" customFormat="1" ht="28.8" x14ac:dyDescent="0.3">
      <c r="A160" s="122" t="s">
        <v>1727</v>
      </c>
      <c r="B160" s="122" t="s">
        <v>597</v>
      </c>
      <c r="C160" s="121" t="s">
        <v>598</v>
      </c>
      <c r="D160" s="97"/>
      <c r="E160" s="121" t="s">
        <v>696</v>
      </c>
      <c r="F160" s="97" t="s">
        <v>309</v>
      </c>
      <c r="G160" s="97"/>
      <c r="H160" s="97"/>
      <c r="I160" s="97"/>
      <c r="J160" s="123"/>
      <c r="K160" s="124"/>
      <c r="L160" s="95" t="s">
        <v>696</v>
      </c>
      <c r="M160" s="97" t="s">
        <v>84</v>
      </c>
      <c r="N160" s="97" t="s">
        <v>309</v>
      </c>
      <c r="O160" s="122" t="s">
        <v>697</v>
      </c>
      <c r="P160" s="97" t="s">
        <v>92</v>
      </c>
      <c r="Q160" s="121" t="s">
        <v>309</v>
      </c>
      <c r="R160" s="100"/>
    </row>
    <row r="161" spans="1:18" s="120" customFormat="1" ht="42" customHeight="1" x14ac:dyDescent="0.3">
      <c r="A161" s="163" t="s">
        <v>1728</v>
      </c>
      <c r="B161" s="163" t="s">
        <v>597</v>
      </c>
      <c r="C161" s="162" t="s">
        <v>598</v>
      </c>
      <c r="D161" s="145"/>
      <c r="E161" s="162" t="s">
        <v>698</v>
      </c>
      <c r="F161" s="145" t="s">
        <v>309</v>
      </c>
      <c r="G161" s="145"/>
      <c r="H161" s="158"/>
      <c r="I161" s="145"/>
      <c r="J161" s="164"/>
      <c r="K161" s="165"/>
      <c r="L161" s="143" t="s">
        <v>698</v>
      </c>
      <c r="M161" s="158" t="s">
        <v>84</v>
      </c>
      <c r="N161" s="158" t="s">
        <v>309</v>
      </c>
      <c r="O161" s="167" t="s">
        <v>699</v>
      </c>
      <c r="P161" s="138" t="s">
        <v>92</v>
      </c>
      <c r="Q161" s="141" t="s">
        <v>309</v>
      </c>
      <c r="R161" s="141"/>
    </row>
    <row r="162" spans="1:18" s="120" customFormat="1" ht="100.8" x14ac:dyDescent="0.3">
      <c r="A162" s="122" t="s">
        <v>1729</v>
      </c>
      <c r="B162" s="122" t="s">
        <v>597</v>
      </c>
      <c r="C162" s="121" t="s">
        <v>598</v>
      </c>
      <c r="D162" s="97"/>
      <c r="E162" s="121" t="s">
        <v>700</v>
      </c>
      <c r="F162" s="97" t="s">
        <v>309</v>
      </c>
      <c r="G162" s="97"/>
      <c r="H162" s="97"/>
      <c r="I162" s="97"/>
      <c r="J162" s="123"/>
      <c r="K162" s="124"/>
      <c r="L162" s="95" t="s">
        <v>700</v>
      </c>
      <c r="M162" s="97" t="s">
        <v>309</v>
      </c>
      <c r="N162" s="97" t="s">
        <v>309</v>
      </c>
      <c r="O162" s="122" t="s">
        <v>701</v>
      </c>
      <c r="P162" s="97" t="s">
        <v>92</v>
      </c>
      <c r="Q162" s="121" t="s">
        <v>309</v>
      </c>
      <c r="R162" s="100"/>
    </row>
    <row r="163" spans="1:18" s="120" customFormat="1" ht="42" customHeight="1" x14ac:dyDescent="0.3">
      <c r="A163" s="163" t="s">
        <v>1730</v>
      </c>
      <c r="B163" s="163" t="s">
        <v>597</v>
      </c>
      <c r="C163" s="162" t="s">
        <v>598</v>
      </c>
      <c r="D163" s="145"/>
      <c r="E163" s="162" t="s">
        <v>702</v>
      </c>
      <c r="F163" s="145" t="s">
        <v>309</v>
      </c>
      <c r="G163" s="145"/>
      <c r="H163" s="158"/>
      <c r="I163" s="145"/>
      <c r="J163" s="164"/>
      <c r="K163" s="165"/>
      <c r="L163" s="143" t="s">
        <v>702</v>
      </c>
      <c r="M163" s="158" t="s">
        <v>309</v>
      </c>
      <c r="N163" s="158" t="s">
        <v>309</v>
      </c>
      <c r="O163" s="167" t="s">
        <v>701</v>
      </c>
      <c r="P163" s="138" t="s">
        <v>92</v>
      </c>
      <c r="Q163" s="141" t="s">
        <v>309</v>
      </c>
      <c r="R163" s="141"/>
    </row>
    <row r="164" spans="1:18" s="120" customFormat="1" ht="57.6" x14ac:dyDescent="0.3">
      <c r="A164" s="122" t="s">
        <v>1731</v>
      </c>
      <c r="B164" s="122" t="s">
        <v>585</v>
      </c>
      <c r="C164" s="121" t="s">
        <v>589</v>
      </c>
      <c r="D164" s="97"/>
      <c r="E164" s="121" t="s">
        <v>703</v>
      </c>
      <c r="F164" s="97" t="s">
        <v>309</v>
      </c>
      <c r="G164" s="97"/>
      <c r="H164" s="97"/>
      <c r="I164" s="97"/>
      <c r="J164" s="123"/>
      <c r="K164" s="124"/>
      <c r="L164" s="95" t="s">
        <v>703</v>
      </c>
      <c r="M164" s="97" t="s">
        <v>84</v>
      </c>
      <c r="N164" s="97" t="s">
        <v>309</v>
      </c>
      <c r="O164" s="122" t="s">
        <v>704</v>
      </c>
      <c r="P164" s="97" t="s">
        <v>92</v>
      </c>
      <c r="Q164" s="121" t="s">
        <v>309</v>
      </c>
      <c r="R164" s="100"/>
    </row>
    <row r="165" spans="1:18" s="120" customFormat="1" ht="42" customHeight="1" x14ac:dyDescent="0.3">
      <c r="A165" s="163" t="s">
        <v>1732</v>
      </c>
      <c r="B165" s="163" t="s">
        <v>585</v>
      </c>
      <c r="C165" s="162" t="s">
        <v>591</v>
      </c>
      <c r="D165" s="145"/>
      <c r="E165" s="162" t="s">
        <v>705</v>
      </c>
      <c r="F165" s="145" t="s">
        <v>309</v>
      </c>
      <c r="G165" s="145"/>
      <c r="H165" s="158"/>
      <c r="I165" s="145"/>
      <c r="J165" s="164"/>
      <c r="K165" s="165"/>
      <c r="L165" s="143" t="s">
        <v>705</v>
      </c>
      <c r="M165" s="158" t="s">
        <v>84</v>
      </c>
      <c r="N165" s="158" t="s">
        <v>309</v>
      </c>
      <c r="O165" s="167" t="s">
        <v>706</v>
      </c>
      <c r="P165" s="138" t="s">
        <v>92</v>
      </c>
      <c r="Q165" s="141" t="s">
        <v>309</v>
      </c>
      <c r="R165" s="141"/>
    </row>
    <row r="166" spans="1:18" s="120" customFormat="1" ht="43.2" x14ac:dyDescent="0.3">
      <c r="A166" s="122" t="s">
        <v>1733</v>
      </c>
      <c r="B166" s="122" t="s">
        <v>597</v>
      </c>
      <c r="C166" s="121" t="s">
        <v>598</v>
      </c>
      <c r="D166" s="97"/>
      <c r="E166" s="121" t="s">
        <v>707</v>
      </c>
      <c r="F166" s="97" t="s">
        <v>309</v>
      </c>
      <c r="G166" s="97"/>
      <c r="H166" s="97"/>
      <c r="I166" s="97"/>
      <c r="J166" s="123"/>
      <c r="K166" s="124"/>
      <c r="L166" s="95" t="s">
        <v>707</v>
      </c>
      <c r="M166" s="97" t="s">
        <v>84</v>
      </c>
      <c r="N166" s="97" t="s">
        <v>309</v>
      </c>
      <c r="O166" s="122" t="s">
        <v>708</v>
      </c>
      <c r="P166" s="97" t="s">
        <v>92</v>
      </c>
      <c r="Q166" s="121" t="s">
        <v>309</v>
      </c>
      <c r="R166" s="100"/>
    </row>
    <row r="167" spans="1:18" s="120" customFormat="1" ht="42" customHeight="1" x14ac:dyDescent="0.3">
      <c r="A167" s="163" t="s">
        <v>1734</v>
      </c>
      <c r="B167" s="163" t="s">
        <v>597</v>
      </c>
      <c r="C167" s="162" t="s">
        <v>598</v>
      </c>
      <c r="D167" s="145"/>
      <c r="E167" s="162" t="s">
        <v>709</v>
      </c>
      <c r="F167" s="145" t="s">
        <v>309</v>
      </c>
      <c r="G167" s="145"/>
      <c r="H167" s="158"/>
      <c r="I167" s="145"/>
      <c r="J167" s="164"/>
      <c r="K167" s="165"/>
      <c r="L167" s="143" t="s">
        <v>709</v>
      </c>
      <c r="M167" s="158" t="s">
        <v>309</v>
      </c>
      <c r="N167" s="158" t="s">
        <v>309</v>
      </c>
      <c r="O167" s="167" t="s">
        <v>710</v>
      </c>
      <c r="P167" s="138" t="s">
        <v>92</v>
      </c>
      <c r="Q167" s="141" t="s">
        <v>309</v>
      </c>
      <c r="R167" s="141"/>
    </row>
    <row r="168" spans="1:18" s="120" customFormat="1" ht="86.4" x14ac:dyDescent="0.3">
      <c r="A168" s="122" t="s">
        <v>1735</v>
      </c>
      <c r="B168" s="122" t="s">
        <v>585</v>
      </c>
      <c r="C168" s="121" t="s">
        <v>589</v>
      </c>
      <c r="D168" s="97"/>
      <c r="E168" s="121" t="s">
        <v>711</v>
      </c>
      <c r="F168" s="97" t="s">
        <v>309</v>
      </c>
      <c r="G168" s="97"/>
      <c r="H168" s="97"/>
      <c r="I168" s="97"/>
      <c r="J168" s="123"/>
      <c r="K168" s="124"/>
      <c r="L168" s="95" t="s">
        <v>711</v>
      </c>
      <c r="M168" s="97" t="s">
        <v>309</v>
      </c>
      <c r="N168" s="97" t="s">
        <v>309</v>
      </c>
      <c r="O168" s="122" t="s">
        <v>712</v>
      </c>
      <c r="P168" s="97" t="s">
        <v>92</v>
      </c>
      <c r="Q168" s="121" t="s">
        <v>309</v>
      </c>
      <c r="R168" s="100"/>
    </row>
    <row r="169" spans="1:18" s="120" customFormat="1" ht="42" customHeight="1" x14ac:dyDescent="0.3">
      <c r="A169" s="163" t="s">
        <v>1736</v>
      </c>
      <c r="B169" s="163" t="s">
        <v>277</v>
      </c>
      <c r="C169" s="162" t="s">
        <v>277</v>
      </c>
      <c r="D169" s="145"/>
      <c r="E169" s="162" t="s">
        <v>713</v>
      </c>
      <c r="F169" s="145" t="s">
        <v>309</v>
      </c>
      <c r="G169" s="145"/>
      <c r="H169" s="158"/>
      <c r="I169" s="145"/>
      <c r="J169" s="164"/>
      <c r="K169" s="165"/>
      <c r="L169" s="143" t="s">
        <v>713</v>
      </c>
      <c r="M169" s="158" t="s">
        <v>84</v>
      </c>
      <c r="N169" s="158" t="s">
        <v>309</v>
      </c>
      <c r="O169" s="167" t="s">
        <v>714</v>
      </c>
      <c r="P169" s="138" t="s">
        <v>92</v>
      </c>
      <c r="Q169" s="141" t="s">
        <v>309</v>
      </c>
      <c r="R169" s="141"/>
    </row>
    <row r="170" spans="1:18" s="120" customFormat="1" ht="72" x14ac:dyDescent="0.3">
      <c r="A170" s="122" t="s">
        <v>1737</v>
      </c>
      <c r="B170" s="122" t="s">
        <v>277</v>
      </c>
      <c r="C170" s="121" t="s">
        <v>277</v>
      </c>
      <c r="D170" s="97"/>
      <c r="E170" s="121" t="s">
        <v>715</v>
      </c>
      <c r="F170" s="97" t="s">
        <v>309</v>
      </c>
      <c r="G170" s="97"/>
      <c r="H170" s="97"/>
      <c r="I170" s="97"/>
      <c r="J170" s="123"/>
      <c r="K170" s="124"/>
      <c r="L170" s="95" t="s">
        <v>715</v>
      </c>
      <c r="M170" s="97" t="s">
        <v>84</v>
      </c>
      <c r="N170" s="97" t="s">
        <v>309</v>
      </c>
      <c r="O170" s="122" t="s">
        <v>716</v>
      </c>
      <c r="P170" s="97" t="s">
        <v>92</v>
      </c>
      <c r="Q170" s="121" t="s">
        <v>309</v>
      </c>
      <c r="R170" s="100"/>
    </row>
    <row r="171" spans="1:18" s="120" customFormat="1" ht="42" customHeight="1" x14ac:dyDescent="0.3">
      <c r="A171" s="163" t="s">
        <v>1738</v>
      </c>
      <c r="B171" s="163" t="s">
        <v>277</v>
      </c>
      <c r="C171" s="162" t="s">
        <v>277</v>
      </c>
      <c r="D171" s="145"/>
      <c r="E171" s="162" t="s">
        <v>717</v>
      </c>
      <c r="F171" s="145" t="s">
        <v>309</v>
      </c>
      <c r="G171" s="145"/>
      <c r="H171" s="158"/>
      <c r="I171" s="145"/>
      <c r="J171" s="164"/>
      <c r="K171" s="165"/>
      <c r="L171" s="143" t="s">
        <v>717</v>
      </c>
      <c r="M171" s="158" t="s">
        <v>84</v>
      </c>
      <c r="N171" s="158" t="s">
        <v>309</v>
      </c>
      <c r="O171" s="167" t="s">
        <v>718</v>
      </c>
      <c r="P171" s="138" t="s">
        <v>92</v>
      </c>
      <c r="Q171" s="141" t="s">
        <v>309</v>
      </c>
      <c r="R171" s="141"/>
    </row>
    <row r="172" spans="1:18" s="120" customFormat="1" x14ac:dyDescent="0.3">
      <c r="A172" s="122" t="s">
        <v>1739</v>
      </c>
      <c r="B172" s="122" t="s">
        <v>152</v>
      </c>
      <c r="C172" s="121" t="s">
        <v>350</v>
      </c>
      <c r="D172" s="97"/>
      <c r="E172" s="121" t="s">
        <v>719</v>
      </c>
      <c r="F172" s="97" t="s">
        <v>309</v>
      </c>
      <c r="G172" s="97"/>
      <c r="H172" s="97"/>
      <c r="I172" s="97"/>
      <c r="J172" s="123"/>
      <c r="K172" s="124"/>
      <c r="L172" s="95" t="s">
        <v>719</v>
      </c>
      <c r="M172" s="97" t="s">
        <v>84</v>
      </c>
      <c r="N172" s="97" t="s">
        <v>84</v>
      </c>
      <c r="O172" s="122" t="s">
        <v>720</v>
      </c>
      <c r="P172" s="97" t="s">
        <v>92</v>
      </c>
      <c r="Q172" s="121" t="s">
        <v>309</v>
      </c>
      <c r="R172" s="100"/>
    </row>
    <row r="173" spans="1:18" s="120" customFormat="1" ht="42" customHeight="1" x14ac:dyDescent="0.3">
      <c r="A173" s="163" t="s">
        <v>1740</v>
      </c>
      <c r="B173" s="163" t="s">
        <v>721</v>
      </c>
      <c r="C173" s="162" t="s">
        <v>722</v>
      </c>
      <c r="D173" s="145"/>
      <c r="E173" s="162" t="s">
        <v>723</v>
      </c>
      <c r="F173" s="145" t="s">
        <v>309</v>
      </c>
      <c r="G173" s="145"/>
      <c r="H173" s="158"/>
      <c r="I173" s="145"/>
      <c r="J173" s="164"/>
      <c r="K173" s="165"/>
      <c r="L173" s="143" t="s">
        <v>723</v>
      </c>
      <c r="M173" s="158" t="s">
        <v>84</v>
      </c>
      <c r="N173" s="158" t="s">
        <v>309</v>
      </c>
      <c r="O173" s="167" t="s">
        <v>724</v>
      </c>
      <c r="P173" s="138" t="s">
        <v>92</v>
      </c>
      <c r="Q173" s="141" t="s">
        <v>309</v>
      </c>
      <c r="R173" s="141"/>
    </row>
    <row r="174" spans="1:18" s="120" customFormat="1" ht="115.2" x14ac:dyDescent="0.3">
      <c r="A174" s="122" t="s">
        <v>1741</v>
      </c>
      <c r="B174" s="122" t="s">
        <v>721</v>
      </c>
      <c r="C174" s="121" t="s">
        <v>722</v>
      </c>
      <c r="D174" s="97"/>
      <c r="E174" s="121" t="s">
        <v>546</v>
      </c>
      <c r="F174" s="97" t="s">
        <v>309</v>
      </c>
      <c r="G174" s="97"/>
      <c r="H174" s="97" t="s">
        <v>84</v>
      </c>
      <c r="I174" s="97"/>
      <c r="J174" s="123"/>
      <c r="K174" s="124"/>
      <c r="L174" s="95" t="s">
        <v>546</v>
      </c>
      <c r="M174" s="97" t="s">
        <v>84</v>
      </c>
      <c r="N174" s="97" t="s">
        <v>309</v>
      </c>
      <c r="O174" s="122" t="s">
        <v>725</v>
      </c>
      <c r="P174" s="97" t="s">
        <v>92</v>
      </c>
      <c r="Q174" s="121" t="s">
        <v>309</v>
      </c>
      <c r="R174" s="100"/>
    </row>
    <row r="175" spans="1:18" s="120" customFormat="1" ht="42" customHeight="1" x14ac:dyDescent="0.3">
      <c r="A175" s="163" t="s">
        <v>1742</v>
      </c>
      <c r="B175" s="163" t="s">
        <v>726</v>
      </c>
      <c r="C175" s="162" t="s">
        <v>722</v>
      </c>
      <c r="D175" s="145"/>
      <c r="E175" s="162" t="s">
        <v>550</v>
      </c>
      <c r="F175" s="145" t="s">
        <v>309</v>
      </c>
      <c r="G175" s="145"/>
      <c r="H175" s="158"/>
      <c r="I175" s="145"/>
      <c r="J175" s="164"/>
      <c r="K175" s="165"/>
      <c r="L175" s="143" t="s">
        <v>550</v>
      </c>
      <c r="M175" s="158" t="s">
        <v>309</v>
      </c>
      <c r="N175" s="158" t="s">
        <v>309</v>
      </c>
      <c r="O175" s="167" t="s">
        <v>551</v>
      </c>
      <c r="P175" s="138" t="s">
        <v>92</v>
      </c>
      <c r="Q175" s="141" t="s">
        <v>360</v>
      </c>
      <c r="R175" s="141"/>
    </row>
    <row r="176" spans="1:18" s="120" customFormat="1" ht="115.2" x14ac:dyDescent="0.3">
      <c r="A176" s="122" t="s">
        <v>1743</v>
      </c>
      <c r="B176" s="122" t="s">
        <v>726</v>
      </c>
      <c r="C176" s="121" t="s">
        <v>722</v>
      </c>
      <c r="D176" s="97"/>
      <c r="E176" s="121" t="s">
        <v>552</v>
      </c>
      <c r="F176" s="97" t="s">
        <v>309</v>
      </c>
      <c r="G176" s="97"/>
      <c r="H176" s="97" t="s">
        <v>84</v>
      </c>
      <c r="I176" s="97"/>
      <c r="J176" s="123"/>
      <c r="K176" s="124"/>
      <c r="L176" s="95" t="s">
        <v>552</v>
      </c>
      <c r="M176" s="97" t="s">
        <v>309</v>
      </c>
      <c r="N176" s="97" t="s">
        <v>84</v>
      </c>
      <c r="O176" s="122" t="s">
        <v>553</v>
      </c>
      <c r="P176" s="97" t="s">
        <v>92</v>
      </c>
      <c r="Q176" s="121" t="s">
        <v>309</v>
      </c>
      <c r="R176" s="100"/>
    </row>
    <row r="177" spans="1:20" s="120" customFormat="1" ht="42" customHeight="1" x14ac:dyDescent="0.3">
      <c r="A177" s="163" t="s">
        <v>1744</v>
      </c>
      <c r="B177" s="163" t="s">
        <v>727</v>
      </c>
      <c r="C177" s="162" t="s">
        <v>371</v>
      </c>
      <c r="D177" s="145"/>
      <c r="E177" s="162" t="s">
        <v>728</v>
      </c>
      <c r="F177" s="145" t="s">
        <v>309</v>
      </c>
      <c r="G177" s="145"/>
      <c r="H177" s="158"/>
      <c r="I177" s="145"/>
      <c r="J177" s="164"/>
      <c r="K177" s="165"/>
      <c r="L177" s="143" t="s">
        <v>728</v>
      </c>
      <c r="M177" s="158" t="s">
        <v>309</v>
      </c>
      <c r="N177" s="158" t="s">
        <v>309</v>
      </c>
      <c r="O177" s="167" t="s">
        <v>729</v>
      </c>
      <c r="P177" s="138" t="s">
        <v>92</v>
      </c>
      <c r="Q177" s="141" t="s">
        <v>309</v>
      </c>
      <c r="R177" s="141"/>
    </row>
    <row r="178" spans="1:20" s="120" customFormat="1" ht="28.8" x14ac:dyDescent="0.3">
      <c r="A178" s="122" t="s">
        <v>1745</v>
      </c>
      <c r="B178" s="122" t="s">
        <v>727</v>
      </c>
      <c r="C178" s="121" t="s">
        <v>371</v>
      </c>
      <c r="D178" s="97"/>
      <c r="E178" s="121" t="s">
        <v>730</v>
      </c>
      <c r="F178" s="97" t="s">
        <v>309</v>
      </c>
      <c r="G178" s="97"/>
      <c r="H178" s="97"/>
      <c r="I178" s="97"/>
      <c r="J178" s="123"/>
      <c r="K178" s="124"/>
      <c r="L178" s="95" t="s">
        <v>730</v>
      </c>
      <c r="M178" s="97" t="s">
        <v>309</v>
      </c>
      <c r="N178" s="97" t="s">
        <v>309</v>
      </c>
      <c r="O178" s="122" t="s">
        <v>731</v>
      </c>
      <c r="P178" s="97" t="s">
        <v>92</v>
      </c>
      <c r="Q178" s="121" t="s">
        <v>309</v>
      </c>
      <c r="R178" s="100"/>
    </row>
    <row r="179" spans="1:20" s="120" customFormat="1" ht="42" customHeight="1" x14ac:dyDescent="0.3">
      <c r="A179" s="163" t="s">
        <v>1746</v>
      </c>
      <c r="B179" s="163" t="s">
        <v>727</v>
      </c>
      <c r="C179" s="162" t="s">
        <v>371</v>
      </c>
      <c r="D179" s="145"/>
      <c r="E179" s="162" t="s">
        <v>732</v>
      </c>
      <c r="F179" s="145" t="s">
        <v>309</v>
      </c>
      <c r="G179" s="145"/>
      <c r="H179" s="158"/>
      <c r="I179" s="145"/>
      <c r="J179" s="164"/>
      <c r="K179" s="165"/>
      <c r="L179" s="143" t="s">
        <v>732</v>
      </c>
      <c r="M179" s="158" t="s">
        <v>309</v>
      </c>
      <c r="N179" s="158" t="s">
        <v>309</v>
      </c>
      <c r="O179" s="167" t="s">
        <v>733</v>
      </c>
      <c r="P179" s="138" t="s">
        <v>92</v>
      </c>
      <c r="Q179" s="141" t="s">
        <v>309</v>
      </c>
      <c r="R179" s="141"/>
    </row>
    <row r="180" spans="1:20" s="120" customFormat="1" ht="28.8" x14ac:dyDescent="0.3">
      <c r="A180" s="122" t="s">
        <v>1747</v>
      </c>
      <c r="B180" s="122" t="s">
        <v>727</v>
      </c>
      <c r="C180" s="121" t="s">
        <v>371</v>
      </c>
      <c r="D180" s="97"/>
      <c r="E180" s="121" t="s">
        <v>734</v>
      </c>
      <c r="F180" s="97" t="s">
        <v>309</v>
      </c>
      <c r="G180" s="97"/>
      <c r="H180" s="97"/>
      <c r="I180" s="97"/>
      <c r="J180" s="123"/>
      <c r="K180" s="124"/>
      <c r="L180" s="95" t="s">
        <v>734</v>
      </c>
      <c r="M180" s="97" t="s">
        <v>309</v>
      </c>
      <c r="N180" s="97" t="s">
        <v>309</v>
      </c>
      <c r="O180" s="122" t="s">
        <v>735</v>
      </c>
      <c r="P180" s="97" t="s">
        <v>92</v>
      </c>
      <c r="Q180" s="121" t="s">
        <v>309</v>
      </c>
      <c r="R180" s="100"/>
    </row>
    <row r="181" spans="1:20" s="120" customFormat="1" ht="42" customHeight="1" x14ac:dyDescent="0.3">
      <c r="A181" s="122" t="s">
        <v>1606</v>
      </c>
      <c r="B181" s="163" t="s">
        <v>164</v>
      </c>
      <c r="C181" s="162" t="s">
        <v>350</v>
      </c>
      <c r="D181" s="145"/>
      <c r="E181" s="162" t="s">
        <v>736</v>
      </c>
      <c r="F181" s="145" t="s">
        <v>309</v>
      </c>
      <c r="G181" s="145"/>
      <c r="H181" s="158"/>
      <c r="I181" s="145"/>
      <c r="J181" s="164"/>
      <c r="K181" s="165"/>
      <c r="L181" s="143" t="s">
        <v>736</v>
      </c>
      <c r="M181" s="158" t="s">
        <v>84</v>
      </c>
      <c r="N181" s="158" t="s">
        <v>309</v>
      </c>
      <c r="O181" s="167" t="s">
        <v>737</v>
      </c>
      <c r="P181" s="138" t="s">
        <v>738</v>
      </c>
      <c r="Q181" s="141" t="s">
        <v>739</v>
      </c>
      <c r="R181" s="141"/>
      <c r="T181" s="120" t="s">
        <v>84</v>
      </c>
    </row>
    <row r="182" spans="1:20" s="120" customFormat="1" ht="57.6" x14ac:dyDescent="0.3">
      <c r="A182" s="122" t="s">
        <v>1606</v>
      </c>
      <c r="B182" s="122" t="s">
        <v>164</v>
      </c>
      <c r="C182" s="121" t="s">
        <v>350</v>
      </c>
      <c r="D182" s="97"/>
      <c r="E182" s="121" t="s">
        <v>569</v>
      </c>
      <c r="F182" s="97" t="s">
        <v>84</v>
      </c>
      <c r="G182" s="97"/>
      <c r="H182" s="97"/>
      <c r="I182" s="97"/>
      <c r="J182" s="123"/>
      <c r="K182" s="124"/>
      <c r="L182" s="95" t="s">
        <v>569</v>
      </c>
      <c r="M182" s="97"/>
      <c r="N182" s="97" t="s">
        <v>309</v>
      </c>
      <c r="O182" s="122" t="s">
        <v>570</v>
      </c>
      <c r="P182" s="138" t="s">
        <v>738</v>
      </c>
      <c r="Q182" s="121" t="s">
        <v>571</v>
      </c>
      <c r="R182" s="100"/>
      <c r="T182" s="120" t="s">
        <v>84</v>
      </c>
    </row>
    <row r="183" spans="1:20" s="120" customFormat="1" ht="42" customHeight="1" x14ac:dyDescent="0.3">
      <c r="A183" s="122" t="s">
        <v>1606</v>
      </c>
      <c r="B183" s="163" t="s">
        <v>212</v>
      </c>
      <c r="C183" s="162" t="s">
        <v>350</v>
      </c>
      <c r="D183" s="145"/>
      <c r="E183" s="162" t="s">
        <v>572</v>
      </c>
      <c r="F183" s="145" t="s">
        <v>309</v>
      </c>
      <c r="G183" s="145"/>
      <c r="H183" s="158"/>
      <c r="I183" s="145"/>
      <c r="J183" s="164"/>
      <c r="K183" s="165"/>
      <c r="L183" s="143" t="s">
        <v>572</v>
      </c>
      <c r="M183" s="158" t="s">
        <v>309</v>
      </c>
      <c r="N183" s="158" t="s">
        <v>309</v>
      </c>
      <c r="O183" s="167" t="s">
        <v>740</v>
      </c>
      <c r="P183" s="138" t="s">
        <v>738</v>
      </c>
      <c r="Q183" s="141" t="s">
        <v>739</v>
      </c>
      <c r="R183" s="141"/>
      <c r="T183" s="120" t="s">
        <v>84</v>
      </c>
    </row>
    <row r="184" spans="1:20" s="120" customFormat="1" x14ac:dyDescent="0.3">
      <c r="A184" s="122" t="s">
        <v>1606</v>
      </c>
      <c r="B184" s="122" t="s">
        <v>597</v>
      </c>
      <c r="C184" s="121" t="s">
        <v>605</v>
      </c>
      <c r="D184" s="97"/>
      <c r="E184" s="121" t="s">
        <v>741</v>
      </c>
      <c r="F184" s="97" t="s">
        <v>309</v>
      </c>
      <c r="G184" s="97"/>
      <c r="H184" s="97"/>
      <c r="I184" s="97"/>
      <c r="J184" s="123"/>
      <c r="K184" s="124"/>
      <c r="L184" s="95" t="s">
        <v>741</v>
      </c>
      <c r="M184" s="97" t="s">
        <v>309</v>
      </c>
      <c r="N184" s="97" t="s">
        <v>309</v>
      </c>
      <c r="O184" s="122" t="s">
        <v>742</v>
      </c>
      <c r="P184" s="138" t="s">
        <v>738</v>
      </c>
      <c r="Q184" s="121" t="s">
        <v>743</v>
      </c>
      <c r="R184" s="100"/>
      <c r="T184" s="120" t="s">
        <v>84</v>
      </c>
    </row>
    <row r="185" spans="1:20" s="120" customFormat="1" ht="42" customHeight="1" x14ac:dyDescent="0.3">
      <c r="A185" s="122" t="s">
        <v>1606</v>
      </c>
      <c r="B185" s="163" t="s">
        <v>597</v>
      </c>
      <c r="C185" s="162" t="s">
        <v>605</v>
      </c>
      <c r="D185" s="145"/>
      <c r="E185" s="162" t="s">
        <v>744</v>
      </c>
      <c r="F185" s="145" t="s">
        <v>309</v>
      </c>
      <c r="G185" s="145"/>
      <c r="H185" s="158"/>
      <c r="I185" s="145"/>
      <c r="J185" s="164"/>
      <c r="K185" s="165"/>
      <c r="L185" s="143" t="s">
        <v>744</v>
      </c>
      <c r="M185" s="158" t="s">
        <v>84</v>
      </c>
      <c r="N185" s="158" t="s">
        <v>309</v>
      </c>
      <c r="O185" s="167" t="s">
        <v>745</v>
      </c>
      <c r="P185" s="138" t="s">
        <v>738</v>
      </c>
      <c r="Q185" s="141" t="s">
        <v>743</v>
      </c>
      <c r="R185" s="141"/>
      <c r="T185" s="120" t="s">
        <v>84</v>
      </c>
    </row>
    <row r="186" spans="1:20" s="120" customFormat="1" ht="57.6" x14ac:dyDescent="0.3">
      <c r="A186" s="122" t="s">
        <v>1606</v>
      </c>
      <c r="B186" s="122" t="s">
        <v>597</v>
      </c>
      <c r="C186" s="121" t="s">
        <v>598</v>
      </c>
      <c r="D186" s="97"/>
      <c r="E186" s="121" t="s">
        <v>746</v>
      </c>
      <c r="F186" s="97" t="s">
        <v>84</v>
      </c>
      <c r="G186" s="97"/>
      <c r="H186" s="97"/>
      <c r="I186" s="97"/>
      <c r="J186" s="123"/>
      <c r="K186" s="124"/>
      <c r="L186" s="95" t="s">
        <v>746</v>
      </c>
      <c r="M186" s="97" t="s">
        <v>309</v>
      </c>
      <c r="N186" s="97" t="s">
        <v>309</v>
      </c>
      <c r="O186" s="122" t="s">
        <v>747</v>
      </c>
      <c r="P186" s="138" t="s">
        <v>738</v>
      </c>
      <c r="Q186" s="121" t="s">
        <v>748</v>
      </c>
      <c r="R186" s="100"/>
      <c r="T186" s="120" t="s">
        <v>84</v>
      </c>
    </row>
  </sheetData>
  <autoFilter ref="A4:R186" xr:uid="{E308C5C9-3091-4249-B0AB-8D397960746E}"/>
  <mergeCells count="69">
    <mergeCell ref="N23:N27"/>
    <mergeCell ref="H23:H27"/>
    <mergeCell ref="H28:H31"/>
    <mergeCell ref="H62:H68"/>
    <mergeCell ref="H69:H77"/>
    <mergeCell ref="H78:H86"/>
    <mergeCell ref="H18:H22"/>
    <mergeCell ref="M18:M22"/>
    <mergeCell ref="M23:M27"/>
    <mergeCell ref="M43:M51"/>
    <mergeCell ref="M78:M86"/>
    <mergeCell ref="H6:H10"/>
    <mergeCell ref="H11:H17"/>
    <mergeCell ref="H36:H42"/>
    <mergeCell ref="H43:H51"/>
    <mergeCell ref="H52:H61"/>
    <mergeCell ref="Q3:Q4"/>
    <mergeCell ref="R3:R4"/>
    <mergeCell ref="M6:M10"/>
    <mergeCell ref="O6:O10"/>
    <mergeCell ref="Q6:Q10"/>
    <mergeCell ref="R6:R10"/>
    <mergeCell ref="N6:N10"/>
    <mergeCell ref="M11:M17"/>
    <mergeCell ref="O11:O17"/>
    <mergeCell ref="Q11:Q17"/>
    <mergeCell ref="R11:R17"/>
    <mergeCell ref="O18:O22"/>
    <mergeCell ref="Q18:Q22"/>
    <mergeCell ref="R18:R22"/>
    <mergeCell ref="N11:N17"/>
    <mergeCell ref="N18:N22"/>
    <mergeCell ref="O23:O27"/>
    <mergeCell ref="Q23:Q27"/>
    <mergeCell ref="R23:R27"/>
    <mergeCell ref="O28:O31"/>
    <mergeCell ref="Q28:Q31"/>
    <mergeCell ref="R28:R31"/>
    <mergeCell ref="O34:O35"/>
    <mergeCell ref="Q34:Q35"/>
    <mergeCell ref="R34:R35"/>
    <mergeCell ref="M36:M42"/>
    <mergeCell ref="O36:O42"/>
    <mergeCell ref="Q36:Q42"/>
    <mergeCell ref="R36:R42"/>
    <mergeCell ref="N36:N42"/>
    <mergeCell ref="O43:O51"/>
    <mergeCell ref="Q43:Q51"/>
    <mergeCell ref="R43:R51"/>
    <mergeCell ref="M52:M61"/>
    <mergeCell ref="O52:O61"/>
    <mergeCell ref="Q52:Q61"/>
    <mergeCell ref="R52:R61"/>
    <mergeCell ref="N43:N51"/>
    <mergeCell ref="N52:N61"/>
    <mergeCell ref="O78:O86"/>
    <mergeCell ref="Q78:Q86"/>
    <mergeCell ref="R78:R86"/>
    <mergeCell ref="M62:M68"/>
    <mergeCell ref="O62:O68"/>
    <mergeCell ref="Q62:Q68"/>
    <mergeCell ref="R62:R68"/>
    <mergeCell ref="M69:M77"/>
    <mergeCell ref="O69:O77"/>
    <mergeCell ref="Q69:Q77"/>
    <mergeCell ref="R69:R77"/>
    <mergeCell ref="N62:N68"/>
    <mergeCell ref="N69:N77"/>
    <mergeCell ref="N78:N86"/>
  </mergeCells>
  <conditionalFormatting sqref="A99:T186">
    <cfRule type="expression" dxfId="47" priority="4">
      <formula>$P99="No"</formula>
    </cfRule>
  </conditionalFormatting>
  <conditionalFormatting sqref="S5:T5 A5:Q5">
    <cfRule type="expression" dxfId="46" priority="73">
      <formula>$E5="No"</formula>
    </cfRule>
  </conditionalFormatting>
  <conditionalFormatting sqref="AA98:AG98 A98:Y98 AI98:AM98">
    <cfRule type="expression" dxfId="45" priority="838">
      <formula>AND($T$8=TRUE,$B98&lt;&gt;"x")</formula>
    </cfRule>
    <cfRule type="expression" dxfId="44" priority="839">
      <formula>AND($D98&lt;&gt;$R98,$T$10=TRUE)</formula>
    </cfRule>
  </conditionalFormatting>
  <conditionalFormatting sqref="AJ98:AM98 AA98:AG98 A98:Y98">
    <cfRule type="expression" dxfId="43" priority="16">
      <formula>#REF!="No"</formula>
    </cfRule>
  </conditionalFormatting>
  <conditionalFormatting sqref="A5">
    <cfRule type="expression" dxfId="42" priority="20">
      <formula>AND($J$8=TRUE,#REF!&lt;&gt;"x")</formula>
    </cfRule>
  </conditionalFormatting>
  <conditionalFormatting sqref="A5:Q5 S5:T5">
    <cfRule type="expression" dxfId="41" priority="87">
      <formula>AND(#REF!&lt;&gt;$L5,$J$10=TRUE)</formula>
    </cfRule>
    <cfRule type="expression" dxfId="40" priority="88">
      <formula>AND(#REF!=TRUE,#REF!=2)</formula>
    </cfRule>
  </conditionalFormatting>
  <conditionalFormatting sqref="A99:T100">
    <cfRule type="expression" dxfId="39" priority="12">
      <formula>AND(#REF!=TRUE,#REF!=2)</formula>
    </cfRule>
  </conditionalFormatting>
  <conditionalFormatting sqref="A101:T186">
    <cfRule type="expression" dxfId="38" priority="11">
      <formula>AND(#REF!=TRUE,#REF!=2)</formula>
    </cfRule>
  </conditionalFormatting>
  <conditionalFormatting sqref="A98:Y98 AA98:AG98 AJ98:AM98">
    <cfRule type="expression" dxfId="37" priority="17">
      <formula>AND(#REF!=TRUE,#REF!=2)</formula>
    </cfRule>
  </conditionalFormatting>
  <conditionalFormatting sqref="B6:E97">
    <cfRule type="expression" dxfId="36" priority="779">
      <formula>$T6="No"</formula>
    </cfRule>
    <cfRule type="expression" dxfId="35" priority="780">
      <formula>AND($AE6=TRUE,$AD$3=2)</formula>
    </cfRule>
  </conditionalFormatting>
  <conditionalFormatting sqref="B5:Q5 S5:T5">
    <cfRule type="expression" dxfId="34" priority="101">
      <formula>AND($J$8=TRUE,#REF!&lt;&gt;"x")</formula>
    </cfRule>
  </conditionalFormatting>
  <conditionalFormatting sqref="E5">
    <cfRule type="cellIs" dxfId="33" priority="21" operator="equal">
      <formula>"""BL"""</formula>
    </cfRule>
  </conditionalFormatting>
  <conditionalFormatting sqref="H18">
    <cfRule type="expression" dxfId="32" priority="689">
      <formula>$Q21="No"</formula>
    </cfRule>
    <cfRule type="expression" dxfId="31" priority="690">
      <formula>AND($AC21=TRUE,$AA$3=2)</formula>
    </cfRule>
  </conditionalFormatting>
  <conditionalFormatting sqref="H6:N6 F6:G34 O6:O34 Q6:R34 P6:P35 I7:L10 H11:N11 I12:L17 I18:N18 I19:L22 H23:N23 I24:L27 H28:N28 I29:N31 H32:N36 O36:R36 F36:G97 I37:L42 O37:P42 R37:R42 H43:N43 O43:R97 I44:L51 H52:N52 I53:L61 H62:N62 I63:L68 H69:N69 I70:L77 H78:N78 I79:L86 H87:N97">
    <cfRule type="expression" dxfId="30" priority="635">
      <formula>$Q6="No"</formula>
    </cfRule>
    <cfRule type="expression" dxfId="29" priority="636">
      <formula>AND($AC6=TRUE,$AA$3=2)</formula>
    </cfRule>
  </conditionalFormatting>
  <conditionalFormatting sqref="P4">
    <cfRule type="cellIs" dxfId="28" priority="22" operator="equal">
      <formula>"""BL"""</formula>
    </cfRule>
  </conditionalFormatting>
  <conditionalFormatting sqref="Q5">
    <cfRule type="containsText" dxfId="27" priority="19" operator="containsText" text="Simulation">
      <formula>NOT(ISERROR(SEARCH("Simulation",Q5)))</formula>
    </cfRule>
  </conditionalFormatting>
  <conditionalFormatting sqref="Y98">
    <cfRule type="containsText" dxfId="26" priority="15" operator="containsText" text="Simulation">
      <formula>NOT(ISERROR(SEARCH("Simulation",Y98)))</formula>
    </cfRule>
  </conditionalFormatting>
  <conditionalFormatting sqref="AI98:AJ98">
    <cfRule type="expression" dxfId="25" priority="13">
      <formula>#REF!="No"</formula>
    </cfRule>
    <cfRule type="expression" dxfId="24" priority="14">
      <formula>AND(#REF!=TRUE,#REF!=2)</formula>
    </cfRule>
  </conditionalFormatting>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D0783-8474-4687-8804-9D6B39133244}">
  <sheetPr>
    <tabColor theme="8"/>
  </sheetPr>
  <dimension ref="A1:AM25"/>
  <sheetViews>
    <sheetView zoomScale="70" zoomScaleNormal="70" workbookViewId="0">
      <selection activeCell="E13" sqref="E13"/>
    </sheetView>
  </sheetViews>
  <sheetFormatPr defaultColWidth="9.33203125" defaultRowHeight="14.4" x14ac:dyDescent="0.3"/>
  <cols>
    <col min="2" max="2" width="23.5546875" customWidth="1"/>
    <col min="3" max="3" width="26" customWidth="1"/>
    <col min="4" max="4" width="7" customWidth="1"/>
    <col min="5" max="5" width="48.33203125" customWidth="1"/>
    <col min="6" max="7" width="12.33203125" customWidth="1"/>
    <col min="8" max="8" width="11.33203125" customWidth="1"/>
    <col min="9" max="9" width="20.44140625" customWidth="1"/>
    <col min="10" max="11" width="17.33203125" customWidth="1"/>
    <col min="12" max="12" width="46.6640625" bestFit="1" customWidth="1"/>
    <col min="13" max="14" width="9.5546875" customWidth="1"/>
    <col min="15" max="15" width="128.33203125" customWidth="1"/>
    <col min="16" max="16" width="7.33203125" customWidth="1"/>
    <col min="17" max="17" width="83.6640625" customWidth="1"/>
    <col min="18" max="18" width="49.33203125" customWidth="1"/>
  </cols>
  <sheetData>
    <row r="1" spans="1:39" ht="18" x14ac:dyDescent="0.3">
      <c r="A1" s="29" t="s">
        <v>581</v>
      </c>
      <c r="B1" s="30"/>
      <c r="C1" s="30"/>
      <c r="D1" s="31"/>
      <c r="E1" s="30"/>
      <c r="F1" s="31"/>
      <c r="G1" s="31"/>
      <c r="H1" s="31"/>
      <c r="I1" s="31"/>
      <c r="J1" s="31"/>
      <c r="K1" s="31"/>
      <c r="L1" s="32"/>
      <c r="M1" s="31"/>
      <c r="N1" s="31"/>
      <c r="O1" s="30"/>
      <c r="P1" s="31"/>
      <c r="Q1" s="33"/>
      <c r="R1" s="32"/>
    </row>
    <row r="2" spans="1:39" x14ac:dyDescent="0.3">
      <c r="A2" s="30" t="s">
        <v>58</v>
      </c>
      <c r="B2" s="30"/>
      <c r="C2" s="30"/>
      <c r="D2" s="31"/>
      <c r="E2" s="30"/>
      <c r="F2" s="34"/>
      <c r="G2" s="31"/>
      <c r="H2" s="31"/>
      <c r="I2" s="31"/>
      <c r="J2" s="31"/>
      <c r="K2" s="31"/>
      <c r="L2" s="32"/>
      <c r="M2" s="31"/>
      <c r="N2" s="31"/>
      <c r="O2" s="30"/>
      <c r="P2" s="31"/>
      <c r="Q2" s="33"/>
      <c r="R2" s="32"/>
      <c r="S2" s="31">
        <f>COUNTIFS(S4:S218,"x")</f>
        <v>0</v>
      </c>
      <c r="T2" s="31">
        <f>COUNTIFS(T4:T218,"x")</f>
        <v>0</v>
      </c>
    </row>
    <row r="3" spans="1:39" x14ac:dyDescent="0.3">
      <c r="A3" s="35"/>
      <c r="B3" s="35"/>
      <c r="C3" s="35"/>
      <c r="D3" s="36"/>
      <c r="E3" s="35"/>
      <c r="F3" s="36"/>
      <c r="G3" s="36"/>
      <c r="H3" s="36"/>
      <c r="I3" s="36"/>
      <c r="J3" s="36"/>
      <c r="K3" s="36"/>
      <c r="L3" s="37"/>
      <c r="M3" s="36"/>
      <c r="N3" s="36"/>
      <c r="O3" s="35"/>
      <c r="P3" s="36"/>
      <c r="Q3" s="275" t="s">
        <v>59</v>
      </c>
      <c r="R3" s="261" t="s">
        <v>60</v>
      </c>
      <c r="S3" s="36"/>
      <c r="T3" s="36"/>
    </row>
    <row r="4" spans="1:39" ht="50.4" thickBot="1" x14ac:dyDescent="0.35">
      <c r="A4" s="173" t="s">
        <v>61</v>
      </c>
      <c r="B4" s="174" t="s">
        <v>62</v>
      </c>
      <c r="C4" s="173" t="s">
        <v>63</v>
      </c>
      <c r="D4" s="173" t="s">
        <v>64</v>
      </c>
      <c r="E4" s="173" t="s">
        <v>582</v>
      </c>
      <c r="F4" s="173" t="s">
        <v>66</v>
      </c>
      <c r="G4" s="173" t="s">
        <v>20</v>
      </c>
      <c r="H4" s="173" t="s">
        <v>67</v>
      </c>
      <c r="I4" s="173" t="s">
        <v>68</v>
      </c>
      <c r="J4" s="175" t="s">
        <v>69</v>
      </c>
      <c r="K4" s="176" t="s">
        <v>70</v>
      </c>
      <c r="L4" s="177" t="s">
        <v>71</v>
      </c>
      <c r="M4" s="173" t="s">
        <v>72</v>
      </c>
      <c r="N4" s="173" t="s">
        <v>73</v>
      </c>
      <c r="O4" s="174" t="s">
        <v>74</v>
      </c>
      <c r="P4" s="178" t="s">
        <v>75</v>
      </c>
      <c r="Q4" s="275"/>
      <c r="R4" s="261"/>
      <c r="S4" s="171" t="s">
        <v>76</v>
      </c>
      <c r="T4" s="171" t="s">
        <v>77</v>
      </c>
    </row>
    <row r="5" spans="1:39" ht="15" thickBot="1" x14ac:dyDescent="0.35">
      <c r="A5" s="43" t="s">
        <v>78</v>
      </c>
      <c r="B5" s="44"/>
      <c r="C5" s="44"/>
      <c r="D5" s="44"/>
      <c r="E5" s="44"/>
      <c r="F5" s="44"/>
      <c r="G5" s="44"/>
      <c r="H5" s="44"/>
      <c r="I5" s="44"/>
      <c r="J5" s="44"/>
      <c r="K5" s="44"/>
      <c r="L5" s="45"/>
      <c r="M5" s="44"/>
      <c r="N5" s="44"/>
      <c r="O5" s="44"/>
      <c r="P5" s="44"/>
      <c r="Q5" s="44"/>
      <c r="R5" s="46"/>
    </row>
    <row r="6" spans="1:39" x14ac:dyDescent="0.3">
      <c r="A6" s="94" t="e">
        <f>#REF!</f>
        <v>#REF!</v>
      </c>
      <c r="B6" s="94" t="s">
        <v>597</v>
      </c>
      <c r="C6" s="95" t="s">
        <v>749</v>
      </c>
      <c r="D6" s="96" t="s">
        <v>81</v>
      </c>
      <c r="E6" s="94" t="s">
        <v>599</v>
      </c>
      <c r="F6" s="96"/>
      <c r="G6" s="97"/>
      <c r="H6" s="96"/>
      <c r="I6" s="96" t="s">
        <v>89</v>
      </c>
      <c r="J6" s="98"/>
      <c r="K6" s="99"/>
      <c r="L6" s="95" t="s">
        <v>599</v>
      </c>
      <c r="M6" s="96"/>
      <c r="N6" s="96"/>
      <c r="O6" s="100" t="s">
        <v>750</v>
      </c>
      <c r="P6" s="96" t="s">
        <v>86</v>
      </c>
      <c r="Q6" s="100"/>
      <c r="R6" s="100"/>
    </row>
    <row r="7" spans="1:39" x14ac:dyDescent="0.3">
      <c r="A7" s="179" t="e">
        <f>#REF!</f>
        <v>#REF!</v>
      </c>
      <c r="B7" s="179" t="s">
        <v>597</v>
      </c>
      <c r="C7" s="180" t="s">
        <v>751</v>
      </c>
      <c r="D7" s="181" t="s">
        <v>81</v>
      </c>
      <c r="E7" s="179" t="s">
        <v>599</v>
      </c>
      <c r="F7" s="181"/>
      <c r="G7" s="182"/>
      <c r="H7" s="181"/>
      <c r="I7" s="181" t="s">
        <v>89</v>
      </c>
      <c r="J7" s="183"/>
      <c r="K7" s="184"/>
      <c r="L7" s="180" t="s">
        <v>599</v>
      </c>
      <c r="M7" s="181"/>
      <c r="N7" s="181"/>
      <c r="O7" s="185" t="s">
        <v>752</v>
      </c>
      <c r="P7" s="181" t="s">
        <v>86</v>
      </c>
      <c r="Q7" s="185"/>
      <c r="R7" s="185"/>
    </row>
    <row r="8" spans="1:39" ht="15" thickBot="1" x14ac:dyDescent="0.35">
      <c r="A8" s="94" t="e">
        <f>#REF!</f>
        <v>#REF!</v>
      </c>
      <c r="B8" s="94" t="s">
        <v>597</v>
      </c>
      <c r="C8" s="95" t="s">
        <v>607</v>
      </c>
      <c r="D8" s="96" t="s">
        <v>81</v>
      </c>
      <c r="E8" s="94" t="s">
        <v>599</v>
      </c>
      <c r="F8" s="96"/>
      <c r="G8" s="97"/>
      <c r="H8" s="96"/>
      <c r="I8" s="96" t="s">
        <v>89</v>
      </c>
      <c r="J8" s="98"/>
      <c r="K8" s="99"/>
      <c r="L8" s="95" t="s">
        <v>599</v>
      </c>
      <c r="M8" s="96"/>
      <c r="N8" s="96"/>
      <c r="O8" s="100" t="s">
        <v>608</v>
      </c>
      <c r="P8" s="96" t="s">
        <v>86</v>
      </c>
      <c r="Q8" s="100"/>
      <c r="R8" s="100"/>
    </row>
    <row r="9" spans="1:39" s="114" customFormat="1" ht="15" thickBot="1" x14ac:dyDescent="0.35">
      <c r="A9" s="43" t="s">
        <v>8</v>
      </c>
      <c r="B9" s="43"/>
      <c r="C9" s="104"/>
      <c r="D9" s="43"/>
      <c r="E9" s="43"/>
      <c r="F9" s="43"/>
      <c r="G9" s="43"/>
      <c r="H9" s="43"/>
      <c r="I9" s="43"/>
      <c r="J9" s="43"/>
      <c r="K9" s="43"/>
      <c r="L9" s="105"/>
      <c r="M9" s="43"/>
      <c r="N9" s="43"/>
      <c r="O9" s="43"/>
      <c r="P9" s="43"/>
      <c r="Q9" s="43"/>
      <c r="R9" s="43"/>
      <c r="S9" s="43"/>
      <c r="T9" s="43"/>
      <c r="U9" s="43"/>
      <c r="V9" s="43"/>
      <c r="W9" s="43"/>
      <c r="X9" s="106"/>
      <c r="Y9" s="43"/>
      <c r="Z9" s="107"/>
      <c r="AA9" s="108"/>
      <c r="AB9" s="109"/>
      <c r="AC9" s="110"/>
      <c r="AD9" s="108"/>
      <c r="AE9" s="111"/>
      <c r="AF9" s="108"/>
      <c r="AG9" s="110"/>
      <c r="AH9" s="112"/>
      <c r="AI9" s="113"/>
      <c r="AJ9" s="109"/>
      <c r="AK9" s="109"/>
      <c r="AL9" s="109"/>
      <c r="AM9" s="109"/>
    </row>
    <row r="10" spans="1:39" ht="28.8" x14ac:dyDescent="0.3">
      <c r="A10" s="179" t="e">
        <f>#REF!</f>
        <v>#REF!</v>
      </c>
      <c r="B10" s="179" t="s">
        <v>597</v>
      </c>
      <c r="C10" s="180" t="s">
        <v>350</v>
      </c>
      <c r="D10" s="181"/>
      <c r="E10" s="186" t="s">
        <v>753</v>
      </c>
      <c r="F10" s="181" t="s">
        <v>309</v>
      </c>
      <c r="G10" s="182"/>
      <c r="H10" s="181" t="s">
        <v>84</v>
      </c>
      <c r="I10" s="181"/>
      <c r="J10" s="183"/>
      <c r="K10" s="184"/>
      <c r="L10" s="180"/>
      <c r="M10" s="181" t="s">
        <v>84</v>
      </c>
      <c r="N10" s="181"/>
      <c r="O10" s="185" t="s">
        <v>754</v>
      </c>
      <c r="P10" s="181" t="s">
        <v>92</v>
      </c>
      <c r="Q10" s="185"/>
      <c r="R10" s="185"/>
    </row>
    <row r="11" spans="1:39" ht="28.8" x14ac:dyDescent="0.3">
      <c r="A11" s="94" t="e">
        <f>#REF!</f>
        <v>#REF!</v>
      </c>
      <c r="B11" s="94" t="s">
        <v>597</v>
      </c>
      <c r="C11" s="95" t="s">
        <v>350</v>
      </c>
      <c r="D11" s="96"/>
      <c r="E11" s="121" t="s">
        <v>755</v>
      </c>
      <c r="F11" s="96" t="s">
        <v>309</v>
      </c>
      <c r="G11" s="97"/>
      <c r="H11" s="96"/>
      <c r="I11" s="96"/>
      <c r="J11" s="98"/>
      <c r="K11" s="99"/>
      <c r="L11" s="95"/>
      <c r="M11" s="96" t="s">
        <v>84</v>
      </c>
      <c r="N11" s="96"/>
      <c r="O11" s="100" t="s">
        <v>756</v>
      </c>
      <c r="P11" s="96" t="s">
        <v>92</v>
      </c>
      <c r="Q11" s="100"/>
      <c r="R11" s="100"/>
    </row>
    <row r="12" spans="1:39" ht="43.2" x14ac:dyDescent="0.3">
      <c r="A12" s="179" t="e">
        <f>#REF!</f>
        <v>#REF!</v>
      </c>
      <c r="B12" s="179" t="s">
        <v>597</v>
      </c>
      <c r="C12" s="180" t="s">
        <v>350</v>
      </c>
      <c r="D12" s="181"/>
      <c r="E12" s="186" t="s">
        <v>757</v>
      </c>
      <c r="F12" s="181"/>
      <c r="G12" s="182"/>
      <c r="H12" s="181"/>
      <c r="I12" s="181"/>
      <c r="J12" s="183"/>
      <c r="K12" s="184"/>
      <c r="L12" s="180"/>
      <c r="M12" s="181" t="s">
        <v>84</v>
      </c>
      <c r="N12" s="181"/>
      <c r="O12" s="185" t="s">
        <v>758</v>
      </c>
      <c r="P12" s="181" t="s">
        <v>92</v>
      </c>
      <c r="Q12" s="185"/>
      <c r="R12" s="185"/>
    </row>
    <row r="13" spans="1:39" ht="28.8" x14ac:dyDescent="0.3">
      <c r="A13" s="94" t="e">
        <f>#REF!</f>
        <v>#REF!</v>
      </c>
      <c r="B13" s="94" t="s">
        <v>597</v>
      </c>
      <c r="C13" s="95" t="s">
        <v>350</v>
      </c>
      <c r="D13" s="96"/>
      <c r="E13" s="121" t="s">
        <v>759</v>
      </c>
      <c r="F13" s="96"/>
      <c r="G13" s="97"/>
      <c r="H13" s="96"/>
      <c r="I13" s="96"/>
      <c r="J13" s="98"/>
      <c r="K13" s="99"/>
      <c r="L13" s="95"/>
      <c r="M13" s="96" t="s">
        <v>84</v>
      </c>
      <c r="N13" s="96"/>
      <c r="O13" s="100" t="s">
        <v>760</v>
      </c>
      <c r="P13" s="96" t="s">
        <v>92</v>
      </c>
      <c r="Q13" s="100"/>
      <c r="R13" s="100"/>
    </row>
    <row r="14" spans="1:39" ht="28.8" x14ac:dyDescent="0.3">
      <c r="A14" s="179" t="e">
        <f>#REF!</f>
        <v>#REF!</v>
      </c>
      <c r="B14" s="179" t="s">
        <v>597</v>
      </c>
      <c r="C14" s="180" t="s">
        <v>350</v>
      </c>
      <c r="D14" s="181"/>
      <c r="E14" s="186" t="s">
        <v>761</v>
      </c>
      <c r="F14" s="181"/>
      <c r="G14" s="182"/>
      <c r="H14" s="181"/>
      <c r="I14" s="181"/>
      <c r="J14" s="183"/>
      <c r="K14" s="184"/>
      <c r="L14" s="180"/>
      <c r="M14" s="181" t="s">
        <v>84</v>
      </c>
      <c r="N14" s="181"/>
      <c r="O14" s="185" t="s">
        <v>762</v>
      </c>
      <c r="P14" s="181" t="s">
        <v>92</v>
      </c>
      <c r="Q14" s="185"/>
      <c r="R14" s="185"/>
    </row>
    <row r="15" spans="1:39" ht="57.6" x14ac:dyDescent="0.3">
      <c r="A15" s="94" t="e">
        <f>#REF!</f>
        <v>#REF!</v>
      </c>
      <c r="B15" s="94" t="s">
        <v>597</v>
      </c>
      <c r="C15" s="95" t="s">
        <v>350</v>
      </c>
      <c r="D15" s="96"/>
      <c r="E15" s="121" t="s">
        <v>763</v>
      </c>
      <c r="F15" s="96"/>
      <c r="G15" s="97"/>
      <c r="H15" s="96"/>
      <c r="I15" s="96"/>
      <c r="J15" s="98"/>
      <c r="K15" s="99"/>
      <c r="L15" s="95"/>
      <c r="M15" s="96" t="s">
        <v>84</v>
      </c>
      <c r="N15" s="96"/>
      <c r="O15" s="100" t="s">
        <v>764</v>
      </c>
      <c r="P15" s="96" t="s">
        <v>92</v>
      </c>
      <c r="Q15" s="100"/>
      <c r="R15" s="100"/>
    </row>
    <row r="16" spans="1:39" ht="72" x14ac:dyDescent="0.3">
      <c r="A16" s="179" t="e">
        <f>#REF!</f>
        <v>#REF!</v>
      </c>
      <c r="B16" s="179" t="s">
        <v>597</v>
      </c>
      <c r="C16" s="180" t="s">
        <v>350</v>
      </c>
      <c r="D16" s="181"/>
      <c r="E16" s="186" t="s">
        <v>765</v>
      </c>
      <c r="F16" s="181"/>
      <c r="G16" s="182"/>
      <c r="H16" s="181"/>
      <c r="I16" s="181"/>
      <c r="J16" s="183"/>
      <c r="K16" s="184"/>
      <c r="L16" s="180"/>
      <c r="M16" s="181" t="s">
        <v>84</v>
      </c>
      <c r="N16" s="181"/>
      <c r="O16" s="185" t="s">
        <v>766</v>
      </c>
      <c r="P16" s="181" t="s">
        <v>92</v>
      </c>
      <c r="Q16" s="185"/>
      <c r="R16" s="185"/>
    </row>
    <row r="17" spans="1:18" ht="100.8" x14ac:dyDescent="0.3">
      <c r="A17" s="94" t="e">
        <f>#REF!</f>
        <v>#REF!</v>
      </c>
      <c r="B17" s="94" t="s">
        <v>597</v>
      </c>
      <c r="C17" s="95" t="s">
        <v>350</v>
      </c>
      <c r="D17" s="96"/>
      <c r="E17" s="121" t="s">
        <v>767</v>
      </c>
      <c r="F17" s="96"/>
      <c r="G17" s="97"/>
      <c r="H17" s="96"/>
      <c r="I17" s="96"/>
      <c r="J17" s="98"/>
      <c r="K17" s="99"/>
      <c r="L17" s="95"/>
      <c r="M17" s="96" t="s">
        <v>84</v>
      </c>
      <c r="N17" s="96"/>
      <c r="O17" s="100" t="s">
        <v>768</v>
      </c>
      <c r="P17" s="96" t="s">
        <v>92</v>
      </c>
      <c r="Q17" s="100"/>
      <c r="R17" s="100"/>
    </row>
    <row r="18" spans="1:18" ht="28.8" x14ac:dyDescent="0.3">
      <c r="A18" s="179" t="e">
        <f>#REF!</f>
        <v>#REF!</v>
      </c>
      <c r="B18" s="179" t="s">
        <v>597</v>
      </c>
      <c r="C18" s="180" t="s">
        <v>350</v>
      </c>
      <c r="D18" s="181"/>
      <c r="E18" s="186" t="s">
        <v>769</v>
      </c>
      <c r="F18" s="181"/>
      <c r="G18" s="182"/>
      <c r="H18" s="181"/>
      <c r="I18" s="181"/>
      <c r="J18" s="183"/>
      <c r="K18" s="184"/>
      <c r="L18" s="180"/>
      <c r="M18" s="181" t="s">
        <v>84</v>
      </c>
      <c r="N18" s="181"/>
      <c r="O18" s="185" t="s">
        <v>770</v>
      </c>
      <c r="P18" s="181" t="s">
        <v>92</v>
      </c>
      <c r="Q18" s="185"/>
      <c r="R18" s="185"/>
    </row>
    <row r="19" spans="1:18" ht="28.8" x14ac:dyDescent="0.3">
      <c r="A19" s="94" t="e">
        <f>#REF!</f>
        <v>#REF!</v>
      </c>
      <c r="B19" s="94" t="s">
        <v>597</v>
      </c>
      <c r="C19" s="95" t="s">
        <v>350</v>
      </c>
      <c r="D19" s="96"/>
      <c r="E19" s="121" t="s">
        <v>771</v>
      </c>
      <c r="F19" s="96"/>
      <c r="G19" s="97"/>
      <c r="H19" s="96"/>
      <c r="I19" s="96"/>
      <c r="J19" s="98"/>
      <c r="K19" s="99"/>
      <c r="L19" s="95"/>
      <c r="M19" s="96" t="s">
        <v>84</v>
      </c>
      <c r="N19" s="96"/>
      <c r="O19" s="100" t="s">
        <v>772</v>
      </c>
      <c r="P19" s="96" t="s">
        <v>92</v>
      </c>
      <c r="Q19" s="100"/>
      <c r="R19" s="100"/>
    </row>
    <row r="20" spans="1:18" ht="28.8" x14ac:dyDescent="0.3">
      <c r="A20" s="179" t="e">
        <f>#REF!</f>
        <v>#REF!</v>
      </c>
      <c r="B20" s="179" t="s">
        <v>597</v>
      </c>
      <c r="C20" s="180" t="s">
        <v>350</v>
      </c>
      <c r="D20" s="181"/>
      <c r="E20" s="186" t="s">
        <v>773</v>
      </c>
      <c r="F20" s="181"/>
      <c r="G20" s="182"/>
      <c r="H20" s="181"/>
      <c r="I20" s="181"/>
      <c r="J20" s="183"/>
      <c r="K20" s="184"/>
      <c r="L20" s="180"/>
      <c r="M20" s="181" t="s">
        <v>84</v>
      </c>
      <c r="N20" s="181"/>
      <c r="O20" s="185" t="s">
        <v>774</v>
      </c>
      <c r="P20" s="181" t="s">
        <v>92</v>
      </c>
      <c r="Q20" s="185"/>
      <c r="R20" s="185"/>
    </row>
    <row r="21" spans="1:18" ht="28.8" x14ac:dyDescent="0.3">
      <c r="A21" s="94" t="e">
        <f>#REF!</f>
        <v>#REF!</v>
      </c>
      <c r="B21" s="94" t="s">
        <v>597</v>
      </c>
      <c r="C21" s="95" t="s">
        <v>350</v>
      </c>
      <c r="D21" s="96"/>
      <c r="E21" s="121" t="s">
        <v>775</v>
      </c>
      <c r="F21" s="96"/>
      <c r="G21" s="97"/>
      <c r="H21" s="96" t="s">
        <v>84</v>
      </c>
      <c r="I21" s="96"/>
      <c r="J21" s="98"/>
      <c r="K21" s="99"/>
      <c r="L21" s="95"/>
      <c r="M21" s="96"/>
      <c r="N21" s="96" t="s">
        <v>84</v>
      </c>
      <c r="O21" s="100" t="s">
        <v>776</v>
      </c>
      <c r="P21" s="96" t="s">
        <v>92</v>
      </c>
      <c r="Q21" s="100"/>
      <c r="R21" s="100"/>
    </row>
    <row r="22" spans="1:18" ht="86.4" x14ac:dyDescent="0.3">
      <c r="A22" s="179" t="e">
        <f>#REF!</f>
        <v>#REF!</v>
      </c>
      <c r="B22" s="179" t="s">
        <v>597</v>
      </c>
      <c r="C22" s="180" t="s">
        <v>749</v>
      </c>
      <c r="D22" s="181"/>
      <c r="E22" s="186" t="s">
        <v>660</v>
      </c>
      <c r="F22" s="181"/>
      <c r="G22" s="182"/>
      <c r="H22" s="181"/>
      <c r="I22" s="181"/>
      <c r="J22" s="183"/>
      <c r="K22" s="184"/>
      <c r="L22" s="180"/>
      <c r="M22" s="181" t="s">
        <v>84</v>
      </c>
      <c r="N22" s="181"/>
      <c r="O22" s="185" t="s">
        <v>777</v>
      </c>
      <c r="P22" s="181" t="s">
        <v>92</v>
      </c>
      <c r="Q22" s="185"/>
      <c r="R22" s="185"/>
    </row>
    <row r="23" spans="1:18" ht="86.4" x14ac:dyDescent="0.3">
      <c r="A23" s="94" t="e">
        <f>#REF!</f>
        <v>#REF!</v>
      </c>
      <c r="B23" s="94" t="s">
        <v>597</v>
      </c>
      <c r="C23" s="95" t="s">
        <v>751</v>
      </c>
      <c r="D23" s="96"/>
      <c r="E23" s="121" t="s">
        <v>662</v>
      </c>
      <c r="F23" s="96"/>
      <c r="G23" s="97"/>
      <c r="H23" s="96"/>
      <c r="I23" s="96"/>
      <c r="J23" s="98"/>
      <c r="K23" s="99"/>
      <c r="L23" s="95"/>
      <c r="M23" s="96" t="s">
        <v>84</v>
      </c>
      <c r="N23" s="96"/>
      <c r="O23" s="100" t="s">
        <v>777</v>
      </c>
      <c r="P23" s="96" t="s">
        <v>92</v>
      </c>
      <c r="Q23" s="100"/>
      <c r="R23" s="100"/>
    </row>
    <row r="24" spans="1:18" ht="28.8" x14ac:dyDescent="0.3">
      <c r="A24" s="179" t="e">
        <f>#REF!</f>
        <v>#REF!</v>
      </c>
      <c r="B24" s="179" t="s">
        <v>597</v>
      </c>
      <c r="C24" s="180" t="s">
        <v>749</v>
      </c>
      <c r="D24" s="181"/>
      <c r="E24" s="186" t="s">
        <v>778</v>
      </c>
      <c r="F24" s="181"/>
      <c r="G24" s="182"/>
      <c r="H24" s="181" t="s">
        <v>84</v>
      </c>
      <c r="I24" s="181"/>
      <c r="J24" s="183"/>
      <c r="K24" s="184"/>
      <c r="L24" s="180"/>
      <c r="M24" s="181"/>
      <c r="N24" s="181" t="s">
        <v>84</v>
      </c>
      <c r="O24" s="185" t="s">
        <v>779</v>
      </c>
      <c r="P24" s="181" t="s">
        <v>92</v>
      </c>
      <c r="Q24" s="185"/>
      <c r="R24" s="185"/>
    </row>
    <row r="25" spans="1:18" ht="28.8" x14ac:dyDescent="0.3">
      <c r="A25" s="94" t="e">
        <f>#REF!</f>
        <v>#REF!</v>
      </c>
      <c r="B25" s="94" t="s">
        <v>597</v>
      </c>
      <c r="C25" s="95" t="s">
        <v>751</v>
      </c>
      <c r="D25" s="96"/>
      <c r="E25" s="121" t="s">
        <v>780</v>
      </c>
      <c r="F25" s="96"/>
      <c r="G25" s="97"/>
      <c r="H25" s="96" t="s">
        <v>84</v>
      </c>
      <c r="I25" s="96"/>
      <c r="J25" s="98"/>
      <c r="K25" s="99"/>
      <c r="L25" s="95"/>
      <c r="M25" s="96"/>
      <c r="N25" s="96" t="s">
        <v>84</v>
      </c>
      <c r="O25" s="100" t="s">
        <v>779</v>
      </c>
      <c r="P25" s="96" t="s">
        <v>92</v>
      </c>
      <c r="Q25" s="100"/>
      <c r="R25" s="100"/>
    </row>
  </sheetData>
  <mergeCells count="2">
    <mergeCell ref="Q3:Q4"/>
    <mergeCell ref="R3:R4"/>
  </mergeCells>
  <conditionalFormatting sqref="S5:T5 A5:Q5">
    <cfRule type="expression" dxfId="23" priority="43">
      <formula>$E5="No"</formula>
    </cfRule>
  </conditionalFormatting>
  <conditionalFormatting sqref="AA9:AG9 A9:Y9 AI9:AM9">
    <cfRule type="expression" dxfId="22" priority="23">
      <formula>AND($T$8=TRUE,$B9&lt;&gt;"x")</formula>
    </cfRule>
    <cfRule type="expression" dxfId="21" priority="24">
      <formula>AND($D9&lt;&gt;$R9,$T$10=TRUE)</formula>
    </cfRule>
  </conditionalFormatting>
  <conditionalFormatting sqref="AJ9:AM9 AA9:AG9 A9:Y9">
    <cfRule type="expression" dxfId="20" priority="21">
      <formula>#REF!="No"</formula>
    </cfRule>
  </conditionalFormatting>
  <conditionalFormatting sqref="A5">
    <cfRule type="expression" dxfId="19" priority="37">
      <formula>AND($J$8=TRUE,#REF!&lt;&gt;"x")</formula>
    </cfRule>
  </conditionalFormatting>
  <conditionalFormatting sqref="A5:Q5 S5:T5">
    <cfRule type="expression" dxfId="18" priority="878">
      <formula>AND(#REF!&lt;&gt;$L5,#REF!=TRUE)</formula>
    </cfRule>
    <cfRule type="expression" dxfId="17" priority="879">
      <formula>AND(#REF!=TRUE,#REF!=2)</formula>
    </cfRule>
  </conditionalFormatting>
  <conditionalFormatting sqref="A9:Y9 AA9:AG9 AJ9:AM9">
    <cfRule type="expression" dxfId="16" priority="22">
      <formula>AND(#REF!=TRUE,#REF!=2)</formula>
    </cfRule>
  </conditionalFormatting>
  <conditionalFormatting sqref="B6:E8">
    <cfRule type="expression" dxfId="15" priority="28">
      <formula>$T6="No"</formula>
    </cfRule>
    <cfRule type="expression" dxfId="14" priority="29">
      <formula>AND($AE6=TRUE,$AD$3=2)</formula>
    </cfRule>
  </conditionalFormatting>
  <conditionalFormatting sqref="B10:E25">
    <cfRule type="expression" dxfId="13" priority="4">
      <formula>$T10="No"</formula>
    </cfRule>
    <cfRule type="expression" dxfId="12" priority="5">
      <formula>AND($AE10=TRUE,$AD$3=2)</formula>
    </cfRule>
  </conditionalFormatting>
  <conditionalFormatting sqref="B5:Q5 S5:T5">
    <cfRule type="expression" dxfId="11" priority="46">
      <formula>AND($J$8=TRUE,#REF!&lt;&gt;"x")</formula>
    </cfRule>
  </conditionalFormatting>
  <conditionalFormatting sqref="E5">
    <cfRule type="cellIs" dxfId="10" priority="38" operator="equal">
      <formula>"""BL"""</formula>
    </cfRule>
  </conditionalFormatting>
  <conditionalFormatting sqref="F6:R8">
    <cfRule type="expression" dxfId="9" priority="26">
      <formula>$Q6="No"</formula>
    </cfRule>
    <cfRule type="expression" dxfId="8" priority="27">
      <formula>AND($AC6=TRUE,$AA$3=2)</formula>
    </cfRule>
  </conditionalFormatting>
  <conditionalFormatting sqref="F10:R25">
    <cfRule type="expression" dxfId="7" priority="2">
      <formula>$Q10="No"</formula>
    </cfRule>
    <cfRule type="expression" dxfId="6" priority="3">
      <formula>AND($AC10=TRUE,$AA$3=2)</formula>
    </cfRule>
  </conditionalFormatting>
  <conditionalFormatting sqref="P4">
    <cfRule type="cellIs" dxfId="5" priority="39" operator="equal">
      <formula>"""BL"""</formula>
    </cfRule>
  </conditionalFormatting>
  <conditionalFormatting sqref="Q5">
    <cfRule type="containsText" dxfId="4" priority="36" operator="containsText" text="Simulation">
      <formula>NOT(ISERROR(SEARCH("Simulation",Q5)))</formula>
    </cfRule>
  </conditionalFormatting>
  <conditionalFormatting sqref="Y9">
    <cfRule type="containsText" dxfId="3" priority="20" operator="containsText" text="Simulation">
      <formula>NOT(ISERROR(SEARCH("Simulation",Y9)))</formula>
    </cfRule>
  </conditionalFormatting>
  <conditionalFormatting sqref="AI9:AJ9">
    <cfRule type="expression" dxfId="2" priority="18">
      <formula>#REF!="No"</formula>
    </cfRule>
    <cfRule type="expression" dxfId="1" priority="19">
      <formula>AND(#REF!=TRUE,#REF!=2)</formula>
    </cfRule>
  </conditionalFormatting>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00584-B999-42DB-BEB7-E8D1FBD55176}">
  <dimension ref="A1:F63"/>
  <sheetViews>
    <sheetView showGridLines="0" topLeftCell="A10" zoomScale="85" zoomScaleNormal="85" workbookViewId="0">
      <selection activeCell="E18" sqref="E18"/>
    </sheetView>
  </sheetViews>
  <sheetFormatPr defaultRowHeight="14.4" x14ac:dyDescent="0.3"/>
  <cols>
    <col min="1" max="1" width="27.77734375" customWidth="1"/>
    <col min="2" max="2" width="29.5546875" bestFit="1" customWidth="1"/>
    <col min="3" max="4" width="11.88671875" customWidth="1"/>
    <col min="5" max="5" width="102.77734375" customWidth="1"/>
    <col min="6" max="6" width="18.21875" style="34" customWidth="1"/>
    <col min="7" max="7" width="18.21875" customWidth="1"/>
    <col min="8" max="8" width="78" customWidth="1"/>
    <col min="9" max="9" width="60" customWidth="1"/>
  </cols>
  <sheetData>
    <row r="1" spans="1:5" ht="30" customHeight="1" x14ac:dyDescent="0.3"/>
    <row r="2" spans="1:5" ht="30" customHeight="1" x14ac:dyDescent="0.4">
      <c r="A2" s="290" t="s">
        <v>1310</v>
      </c>
      <c r="B2" s="278"/>
      <c r="C2" s="279"/>
      <c r="D2" s="279"/>
      <c r="E2" s="280"/>
    </row>
    <row r="3" spans="1:5" ht="22.5" customHeight="1" x14ac:dyDescent="0.3"/>
    <row r="4" spans="1:5" ht="15.75" customHeight="1" thickBot="1" x14ac:dyDescent="0.35">
      <c r="A4" s="281" t="s">
        <v>1311</v>
      </c>
      <c r="B4" s="281"/>
      <c r="C4" s="281"/>
      <c r="D4" s="281"/>
      <c r="E4" s="281"/>
    </row>
    <row r="5" spans="1:5" x14ac:dyDescent="0.3">
      <c r="B5" s="188"/>
    </row>
    <row r="6" spans="1:5" ht="15" thickBot="1" x14ac:dyDescent="0.35">
      <c r="A6" s="282" t="s">
        <v>965</v>
      </c>
      <c r="B6" s="282" t="s">
        <v>1312</v>
      </c>
      <c r="C6" s="282" t="s">
        <v>1313</v>
      </c>
      <c r="D6" s="282" t="s">
        <v>1314</v>
      </c>
      <c r="E6" s="282" t="s">
        <v>973</v>
      </c>
    </row>
    <row r="7" spans="1:5" ht="24.6" thickBot="1" x14ac:dyDescent="0.35">
      <c r="A7" s="283" t="s">
        <v>1315</v>
      </c>
      <c r="B7" s="284" t="s">
        <v>1316</v>
      </c>
      <c r="C7" s="283" t="s">
        <v>84</v>
      </c>
      <c r="D7" s="283" t="s">
        <v>84</v>
      </c>
      <c r="E7" s="284"/>
    </row>
    <row r="8" spans="1:5" ht="24.6" thickBot="1" x14ac:dyDescent="0.35">
      <c r="A8" s="283" t="s">
        <v>1315</v>
      </c>
      <c r="B8" s="284" t="s">
        <v>1317</v>
      </c>
      <c r="C8" s="283" t="s">
        <v>84</v>
      </c>
      <c r="D8" s="283" t="s">
        <v>84</v>
      </c>
      <c r="E8" s="284"/>
    </row>
    <row r="9" spans="1:5" ht="24.6" thickBot="1" x14ac:dyDescent="0.35">
      <c r="A9" s="283" t="s">
        <v>1315</v>
      </c>
      <c r="B9" s="284" t="s">
        <v>1318</v>
      </c>
      <c r="C9" s="283" t="s">
        <v>1319</v>
      </c>
      <c r="D9" s="283" t="s">
        <v>1320</v>
      </c>
      <c r="E9" s="284" t="s">
        <v>1321</v>
      </c>
    </row>
    <row r="10" spans="1:5" ht="24.6" thickBot="1" x14ac:dyDescent="0.35">
      <c r="A10" s="283" t="s">
        <v>1315</v>
      </c>
      <c r="B10" s="284" t="s">
        <v>569</v>
      </c>
      <c r="C10" s="283" t="s">
        <v>84</v>
      </c>
      <c r="D10" s="283" t="s">
        <v>1322</v>
      </c>
      <c r="E10" s="284" t="s">
        <v>1323</v>
      </c>
    </row>
    <row r="11" spans="1:5" ht="24.6" thickBot="1" x14ac:dyDescent="0.35">
      <c r="A11" s="283" t="s">
        <v>1315</v>
      </c>
      <c r="B11" s="284" t="s">
        <v>412</v>
      </c>
      <c r="C11" s="283" t="s">
        <v>84</v>
      </c>
      <c r="D11" s="283" t="s">
        <v>84</v>
      </c>
      <c r="E11" s="284"/>
    </row>
    <row r="12" spans="1:5" ht="15" thickBot="1" x14ac:dyDescent="0.35">
      <c r="A12" s="285" t="s">
        <v>1315</v>
      </c>
      <c r="B12" s="286" t="s">
        <v>1324</v>
      </c>
      <c r="C12" s="285" t="s">
        <v>84</v>
      </c>
      <c r="D12" s="285" t="s">
        <v>84</v>
      </c>
      <c r="E12" s="286" t="s">
        <v>1325</v>
      </c>
    </row>
    <row r="13" spans="1:5" ht="24.6" thickBot="1" x14ac:dyDescent="0.35">
      <c r="A13" s="283" t="s">
        <v>1315</v>
      </c>
      <c r="B13" s="284" t="s">
        <v>1326</v>
      </c>
      <c r="C13" s="283" t="s">
        <v>1319</v>
      </c>
      <c r="D13" s="283" t="s">
        <v>1319</v>
      </c>
      <c r="E13" s="284"/>
    </row>
    <row r="14" spans="1:5" ht="24.6" thickBot="1" x14ac:dyDescent="0.35">
      <c r="A14" s="285" t="s">
        <v>2</v>
      </c>
      <c r="B14" s="286" t="s">
        <v>1327</v>
      </c>
      <c r="C14" s="285" t="s">
        <v>1319</v>
      </c>
      <c r="D14" s="285" t="s">
        <v>1319</v>
      </c>
      <c r="E14" s="286" t="s">
        <v>1328</v>
      </c>
    </row>
    <row r="15" spans="1:5" ht="15" thickBot="1" x14ac:dyDescent="0.35">
      <c r="A15" s="283" t="s">
        <v>2</v>
      </c>
      <c r="B15" s="284" t="s">
        <v>401</v>
      </c>
      <c r="C15" s="283" t="s">
        <v>84</v>
      </c>
      <c r="D15" s="283" t="s">
        <v>84</v>
      </c>
      <c r="E15" s="284"/>
    </row>
    <row r="16" spans="1:5" ht="24.6" thickBot="1" x14ac:dyDescent="0.35">
      <c r="A16" s="285" t="s">
        <v>2</v>
      </c>
      <c r="B16" s="286" t="s">
        <v>406</v>
      </c>
      <c r="C16" s="285" t="s">
        <v>84</v>
      </c>
      <c r="D16" s="285" t="s">
        <v>84</v>
      </c>
      <c r="E16" s="286"/>
    </row>
    <row r="17" spans="1:5" ht="24.6" thickBot="1" x14ac:dyDescent="0.35">
      <c r="A17" s="283" t="s">
        <v>2</v>
      </c>
      <c r="B17" s="284" t="s">
        <v>498</v>
      </c>
      <c r="C17" s="283" t="s">
        <v>84</v>
      </c>
      <c r="D17" s="283" t="s">
        <v>84</v>
      </c>
      <c r="E17" s="284" t="s">
        <v>1329</v>
      </c>
    </row>
    <row r="18" spans="1:5" ht="24.6" thickBot="1" x14ac:dyDescent="0.35">
      <c r="A18" s="285" t="s">
        <v>2</v>
      </c>
      <c r="B18" s="286" t="s">
        <v>575</v>
      </c>
      <c r="C18" s="285" t="s">
        <v>84</v>
      </c>
      <c r="D18" s="285" t="s">
        <v>1322</v>
      </c>
      <c r="E18" s="286" t="s">
        <v>1330</v>
      </c>
    </row>
    <row r="19" spans="1:5" ht="48.6" thickBot="1" x14ac:dyDescent="0.35">
      <c r="A19" s="285" t="s">
        <v>2</v>
      </c>
      <c r="B19" s="286" t="s">
        <v>563</v>
      </c>
      <c r="C19" s="285" t="s">
        <v>84</v>
      </c>
      <c r="D19" s="285" t="s">
        <v>1322</v>
      </c>
      <c r="E19" s="286" t="s">
        <v>1331</v>
      </c>
    </row>
    <row r="20" spans="1:5" ht="15" thickBot="1" x14ac:dyDescent="0.35">
      <c r="A20" s="283" t="s">
        <v>2</v>
      </c>
      <c r="B20" s="284" t="s">
        <v>340</v>
      </c>
      <c r="C20" s="283" t="s">
        <v>84</v>
      </c>
      <c r="D20" s="283" t="s">
        <v>84</v>
      </c>
      <c r="E20" s="284" t="s">
        <v>1332</v>
      </c>
    </row>
    <row r="21" spans="1:5" ht="15" thickBot="1" x14ac:dyDescent="0.35">
      <c r="A21" s="285" t="s">
        <v>2</v>
      </c>
      <c r="B21" s="286" t="s">
        <v>1333</v>
      </c>
      <c r="C21" s="285" t="s">
        <v>84</v>
      </c>
      <c r="D21" s="285" t="s">
        <v>84</v>
      </c>
      <c r="E21" s="286"/>
    </row>
    <row r="22" spans="1:5" ht="24.6" thickBot="1" x14ac:dyDescent="0.35">
      <c r="A22" s="283" t="s">
        <v>2</v>
      </c>
      <c r="B22" s="284" t="s">
        <v>560</v>
      </c>
      <c r="C22" s="283" t="s">
        <v>84</v>
      </c>
      <c r="D22" s="283" t="s">
        <v>1334</v>
      </c>
      <c r="E22" s="284" t="s">
        <v>1335</v>
      </c>
    </row>
    <row r="23" spans="1:5" ht="24.6" thickBot="1" x14ac:dyDescent="0.35">
      <c r="A23" s="285" t="s">
        <v>3</v>
      </c>
      <c r="B23" s="286" t="s">
        <v>694</v>
      </c>
      <c r="C23" s="285" t="s">
        <v>84</v>
      </c>
      <c r="D23" s="285" t="s">
        <v>84</v>
      </c>
      <c r="E23" s="286"/>
    </row>
    <row r="24" spans="1:5" ht="24.6" thickBot="1" x14ac:dyDescent="0.35">
      <c r="A24" s="283" t="s">
        <v>3</v>
      </c>
      <c r="B24" s="284" t="s">
        <v>746</v>
      </c>
      <c r="C24" s="283" t="s">
        <v>84</v>
      </c>
      <c r="D24" s="283" t="s">
        <v>1334</v>
      </c>
      <c r="E24" s="284" t="s">
        <v>1336</v>
      </c>
    </row>
    <row r="25" spans="1:5" ht="15" thickBot="1" x14ac:dyDescent="0.35">
      <c r="A25" s="285" t="s">
        <v>2</v>
      </c>
      <c r="B25" s="286" t="s">
        <v>1309</v>
      </c>
      <c r="C25" s="285"/>
      <c r="D25" s="285" t="s">
        <v>1337</v>
      </c>
      <c r="E25" s="286" t="s">
        <v>486</v>
      </c>
    </row>
    <row r="26" spans="1:5" ht="24.6" thickBot="1" x14ac:dyDescent="0.35">
      <c r="A26" s="283" t="s">
        <v>2</v>
      </c>
      <c r="B26" s="284" t="s">
        <v>1338</v>
      </c>
      <c r="C26" s="283"/>
      <c r="D26" s="283" t="s">
        <v>1337</v>
      </c>
      <c r="E26" s="284" t="s">
        <v>1339</v>
      </c>
    </row>
    <row r="29" spans="1:5" ht="15" thickBot="1" x14ac:dyDescent="0.35">
      <c r="A29" s="281" t="s">
        <v>1340</v>
      </c>
      <c r="B29" s="281"/>
      <c r="C29" s="281"/>
      <c r="D29" s="281"/>
      <c r="E29" s="281"/>
    </row>
    <row r="30" spans="1:5" x14ac:dyDescent="0.3">
      <c r="A30" s="188"/>
      <c r="B30" s="188"/>
    </row>
    <row r="31" spans="1:5" ht="15" thickBot="1" x14ac:dyDescent="0.35">
      <c r="A31" s="282" t="s">
        <v>965</v>
      </c>
      <c r="B31" s="282" t="s">
        <v>1312</v>
      </c>
      <c r="C31" s="287" t="s">
        <v>1341</v>
      </c>
      <c r="D31" s="287"/>
      <c r="E31" s="282" t="s">
        <v>1342</v>
      </c>
    </row>
    <row r="32" spans="1:5" ht="36.6" thickBot="1" x14ac:dyDescent="0.35">
      <c r="A32" s="285" t="s">
        <v>1315</v>
      </c>
      <c r="B32" s="286" t="s">
        <v>1343</v>
      </c>
      <c r="C32" s="288" t="s">
        <v>84</v>
      </c>
      <c r="D32" s="288"/>
      <c r="E32" s="286" t="s">
        <v>1344</v>
      </c>
    </row>
    <row r="33" spans="1:5" ht="84.6" thickBot="1" x14ac:dyDescent="0.35">
      <c r="A33" s="283" t="s">
        <v>1315</v>
      </c>
      <c r="B33" s="284" t="s">
        <v>1345</v>
      </c>
      <c r="C33" s="289" t="s">
        <v>84</v>
      </c>
      <c r="D33" s="289"/>
      <c r="E33" s="284" t="s">
        <v>1346</v>
      </c>
    </row>
    <row r="34" spans="1:5" ht="24.6" thickBot="1" x14ac:dyDescent="0.35">
      <c r="A34" s="285" t="s">
        <v>1315</v>
      </c>
      <c r="B34" s="286" t="s">
        <v>1347</v>
      </c>
      <c r="C34" s="288" t="s">
        <v>84</v>
      </c>
      <c r="D34" s="288"/>
      <c r="E34" s="286" t="s">
        <v>1348</v>
      </c>
    </row>
    <row r="35" spans="1:5" ht="48.6" thickBot="1" x14ac:dyDescent="0.35">
      <c r="A35" s="283" t="s">
        <v>1315</v>
      </c>
      <c r="B35" s="284" t="s">
        <v>1349</v>
      </c>
      <c r="C35" s="289" t="s">
        <v>84</v>
      </c>
      <c r="D35" s="289"/>
      <c r="E35" s="284" t="s">
        <v>1350</v>
      </c>
    </row>
    <row r="36" spans="1:5" ht="15" thickBot="1" x14ac:dyDescent="0.35">
      <c r="A36" s="285" t="s">
        <v>1315</v>
      </c>
      <c r="B36" s="286" t="s">
        <v>1351</v>
      </c>
      <c r="C36" s="288" t="s">
        <v>84</v>
      </c>
      <c r="D36" s="288"/>
      <c r="E36" s="286" t="s">
        <v>1352</v>
      </c>
    </row>
    <row r="37" spans="1:5" ht="36.6" thickBot="1" x14ac:dyDescent="0.35">
      <c r="A37" s="283" t="s">
        <v>1315</v>
      </c>
      <c r="B37" s="284" t="s">
        <v>1353</v>
      </c>
      <c r="C37" s="289" t="s">
        <v>84</v>
      </c>
      <c r="D37" s="289"/>
      <c r="E37" s="284" t="s">
        <v>1354</v>
      </c>
    </row>
    <row r="38" spans="1:5" ht="48.6" thickBot="1" x14ac:dyDescent="0.35">
      <c r="A38" s="285" t="s">
        <v>1315</v>
      </c>
      <c r="B38" s="286" t="s">
        <v>1355</v>
      </c>
      <c r="C38" s="288" t="s">
        <v>84</v>
      </c>
      <c r="D38" s="288"/>
      <c r="E38" s="286" t="s">
        <v>1356</v>
      </c>
    </row>
    <row r="39" spans="1:5" ht="48.6" thickBot="1" x14ac:dyDescent="0.35">
      <c r="A39" s="283" t="s">
        <v>1315</v>
      </c>
      <c r="B39" s="284" t="s">
        <v>436</v>
      </c>
      <c r="C39" s="289" t="s">
        <v>84</v>
      </c>
      <c r="D39" s="289"/>
      <c r="E39" s="284" t="s">
        <v>1357</v>
      </c>
    </row>
    <row r="40" spans="1:5" ht="24.6" thickBot="1" x14ac:dyDescent="0.35">
      <c r="A40" s="285" t="s">
        <v>1315</v>
      </c>
      <c r="B40" s="286" t="s">
        <v>1358</v>
      </c>
      <c r="C40" s="288" t="s">
        <v>84</v>
      </c>
      <c r="D40" s="288"/>
      <c r="E40" s="286" t="s">
        <v>1359</v>
      </c>
    </row>
    <row r="41" spans="1:5" ht="60.6" thickBot="1" x14ac:dyDescent="0.35">
      <c r="A41" s="283" t="s">
        <v>1315</v>
      </c>
      <c r="B41" s="284" t="s">
        <v>1360</v>
      </c>
      <c r="C41" s="289" t="s">
        <v>84</v>
      </c>
      <c r="D41" s="289"/>
      <c r="E41" s="284" t="s">
        <v>1361</v>
      </c>
    </row>
    <row r="42" spans="1:5" ht="48.6" thickBot="1" x14ac:dyDescent="0.35">
      <c r="A42" s="285" t="s">
        <v>1315</v>
      </c>
      <c r="B42" s="286" t="s">
        <v>1362</v>
      </c>
      <c r="C42" s="288" t="s">
        <v>84</v>
      </c>
      <c r="D42" s="288"/>
      <c r="E42" s="286" t="s">
        <v>1363</v>
      </c>
    </row>
    <row r="43" spans="1:5" ht="72.599999999999994" thickBot="1" x14ac:dyDescent="0.35">
      <c r="A43" s="283" t="s">
        <v>2</v>
      </c>
      <c r="B43" s="284" t="s">
        <v>1364</v>
      </c>
      <c r="C43" s="289" t="s">
        <v>84</v>
      </c>
      <c r="D43" s="289"/>
      <c r="E43" s="284" t="s">
        <v>1365</v>
      </c>
    </row>
    <row r="44" spans="1:5" ht="48.6" thickBot="1" x14ac:dyDescent="0.35">
      <c r="A44" s="285" t="s">
        <v>2</v>
      </c>
      <c r="B44" s="286" t="s">
        <v>1366</v>
      </c>
      <c r="C44" s="288" t="s">
        <v>84</v>
      </c>
      <c r="D44" s="288"/>
      <c r="E44" s="286" t="s">
        <v>1367</v>
      </c>
    </row>
    <row r="45" spans="1:5" ht="36.6" thickBot="1" x14ac:dyDescent="0.35">
      <c r="A45" s="283" t="s">
        <v>2</v>
      </c>
      <c r="B45" s="284" t="s">
        <v>1368</v>
      </c>
      <c r="C45" s="289" t="s">
        <v>84</v>
      </c>
      <c r="D45" s="289"/>
      <c r="E45" s="284" t="s">
        <v>1369</v>
      </c>
    </row>
    <row r="46" spans="1:5" ht="60.6" thickBot="1" x14ac:dyDescent="0.35">
      <c r="A46" s="285" t="s">
        <v>2</v>
      </c>
      <c r="B46" s="286" t="s">
        <v>1370</v>
      </c>
      <c r="C46" s="288" t="s">
        <v>84</v>
      </c>
      <c r="D46" s="288"/>
      <c r="E46" s="286" t="s">
        <v>1371</v>
      </c>
    </row>
    <row r="47" spans="1:5" ht="36.6" thickBot="1" x14ac:dyDescent="0.35">
      <c r="A47" s="283" t="s">
        <v>2</v>
      </c>
      <c r="B47" s="284" t="s">
        <v>1372</v>
      </c>
      <c r="C47" s="289" t="s">
        <v>84</v>
      </c>
      <c r="D47" s="289"/>
      <c r="E47" s="284" t="s">
        <v>1373</v>
      </c>
    </row>
    <row r="48" spans="1:5" ht="36.6" thickBot="1" x14ac:dyDescent="0.35">
      <c r="A48" s="285" t="s">
        <v>2</v>
      </c>
      <c r="B48" s="286" t="s">
        <v>1374</v>
      </c>
      <c r="C48" s="288" t="s">
        <v>84</v>
      </c>
      <c r="D48" s="288"/>
      <c r="E48" s="286" t="s">
        <v>1375</v>
      </c>
    </row>
    <row r="49" spans="1:5" ht="48.6" thickBot="1" x14ac:dyDescent="0.35">
      <c r="A49" s="283" t="s">
        <v>2</v>
      </c>
      <c r="B49" s="284" t="s">
        <v>1376</v>
      </c>
      <c r="C49" s="289" t="s">
        <v>84</v>
      </c>
      <c r="D49" s="289"/>
      <c r="E49" s="284" t="s">
        <v>1350</v>
      </c>
    </row>
    <row r="50" spans="1:5" ht="60.6" thickBot="1" x14ac:dyDescent="0.35">
      <c r="A50" s="285" t="s">
        <v>2</v>
      </c>
      <c r="B50" s="286" t="s">
        <v>1377</v>
      </c>
      <c r="C50" s="288" t="s">
        <v>84</v>
      </c>
      <c r="D50" s="288"/>
      <c r="E50" s="286" t="s">
        <v>1378</v>
      </c>
    </row>
    <row r="51" spans="1:5" ht="60.6" thickBot="1" x14ac:dyDescent="0.35">
      <c r="A51" s="283" t="s">
        <v>3</v>
      </c>
      <c r="B51" s="284" t="s">
        <v>1379</v>
      </c>
      <c r="C51" s="289" t="s">
        <v>84</v>
      </c>
      <c r="D51" s="289"/>
      <c r="E51" s="284" t="s">
        <v>1380</v>
      </c>
    </row>
    <row r="52" spans="1:5" ht="24.6" thickBot="1" x14ac:dyDescent="0.35">
      <c r="A52" s="285" t="s">
        <v>3</v>
      </c>
      <c r="B52" s="286" t="s">
        <v>1381</v>
      </c>
      <c r="C52" s="288" t="s">
        <v>84</v>
      </c>
      <c r="D52" s="288"/>
      <c r="E52" s="286" t="s">
        <v>1382</v>
      </c>
    </row>
    <row r="53" spans="1:5" ht="24.6" thickBot="1" x14ac:dyDescent="0.35">
      <c r="A53" s="283" t="s">
        <v>3</v>
      </c>
      <c r="B53" s="284" t="s">
        <v>1383</v>
      </c>
      <c r="C53" s="289" t="s">
        <v>84</v>
      </c>
      <c r="D53" s="289"/>
      <c r="E53" s="284" t="s">
        <v>1384</v>
      </c>
    </row>
    <row r="54" spans="1:5" ht="36.6" thickBot="1" x14ac:dyDescent="0.35">
      <c r="A54" s="285" t="s">
        <v>3</v>
      </c>
      <c r="B54" s="286" t="s">
        <v>1385</v>
      </c>
      <c r="C54" s="288" t="s">
        <v>84</v>
      </c>
      <c r="D54" s="288"/>
      <c r="E54" s="286" t="s">
        <v>1386</v>
      </c>
    </row>
    <row r="55" spans="1:5" ht="96.6" thickBot="1" x14ac:dyDescent="0.35">
      <c r="A55" s="283" t="s">
        <v>3</v>
      </c>
      <c r="B55" s="284" t="s">
        <v>1387</v>
      </c>
      <c r="C55" s="289" t="s">
        <v>84</v>
      </c>
      <c r="D55" s="289"/>
      <c r="E55" s="284" t="s">
        <v>1388</v>
      </c>
    </row>
    <row r="56" spans="1:5" ht="84.6" thickBot="1" x14ac:dyDescent="0.35">
      <c r="A56" s="285" t="s">
        <v>3</v>
      </c>
      <c r="B56" s="286" t="s">
        <v>1389</v>
      </c>
      <c r="C56" s="288" t="s">
        <v>84</v>
      </c>
      <c r="D56" s="288"/>
      <c r="E56" s="286" t="s">
        <v>1390</v>
      </c>
    </row>
    <row r="57" spans="1:5" ht="36.6" thickBot="1" x14ac:dyDescent="0.35">
      <c r="A57" s="283" t="s">
        <v>3</v>
      </c>
      <c r="B57" s="284" t="s">
        <v>1391</v>
      </c>
      <c r="C57" s="289" t="s">
        <v>84</v>
      </c>
      <c r="D57" s="289"/>
      <c r="E57" s="284" t="s">
        <v>1392</v>
      </c>
    </row>
    <row r="58" spans="1:5" ht="36.6" thickBot="1" x14ac:dyDescent="0.35">
      <c r="A58" s="285" t="s">
        <v>3</v>
      </c>
      <c r="B58" s="286" t="s">
        <v>1393</v>
      </c>
      <c r="C58" s="288" t="s">
        <v>84</v>
      </c>
      <c r="D58" s="288"/>
      <c r="E58" s="286" t="s">
        <v>1394</v>
      </c>
    </row>
    <row r="59" spans="1:5" ht="24.6" thickBot="1" x14ac:dyDescent="0.35">
      <c r="A59" s="283" t="s">
        <v>3</v>
      </c>
      <c r="B59" s="284" t="s">
        <v>1395</v>
      </c>
      <c r="C59" s="289" t="s">
        <v>84</v>
      </c>
      <c r="D59" s="289"/>
      <c r="E59" s="284" t="s">
        <v>1396</v>
      </c>
    </row>
    <row r="60" spans="1:5" ht="24.6" thickBot="1" x14ac:dyDescent="0.35">
      <c r="A60" s="285" t="s">
        <v>3</v>
      </c>
      <c r="B60" s="286" t="s">
        <v>1397</v>
      </c>
      <c r="C60" s="288" t="s">
        <v>84</v>
      </c>
      <c r="D60" s="288"/>
      <c r="E60" s="286" t="s">
        <v>1398</v>
      </c>
    </row>
    <row r="61" spans="1:5" ht="15" thickBot="1" x14ac:dyDescent="0.35">
      <c r="A61" s="283" t="s">
        <v>4</v>
      </c>
      <c r="B61" s="284" t="s">
        <v>1399</v>
      </c>
      <c r="C61" s="289" t="s">
        <v>84</v>
      </c>
      <c r="D61" s="289"/>
      <c r="E61" s="284" t="s">
        <v>1400</v>
      </c>
    </row>
    <row r="62" spans="1:5" ht="60.6" thickBot="1" x14ac:dyDescent="0.35">
      <c r="A62" s="285" t="s">
        <v>2</v>
      </c>
      <c r="B62" s="286" t="s">
        <v>1401</v>
      </c>
      <c r="C62" s="288" t="s">
        <v>1337</v>
      </c>
      <c r="D62" s="288"/>
      <c r="E62" s="286" t="s">
        <v>1402</v>
      </c>
    </row>
    <row r="63" spans="1:5" ht="76.5" customHeight="1" thickBot="1" x14ac:dyDescent="0.35">
      <c r="A63" s="283" t="s">
        <v>2</v>
      </c>
      <c r="B63" s="284" t="s">
        <v>1403</v>
      </c>
      <c r="C63" s="289" t="s">
        <v>1404</v>
      </c>
      <c r="D63" s="289"/>
      <c r="E63" s="284" t="s">
        <v>1405</v>
      </c>
    </row>
  </sheetData>
  <mergeCells count="33">
    <mergeCell ref="C61:D61"/>
    <mergeCell ref="C62:D62"/>
    <mergeCell ref="C63:D63"/>
    <mergeCell ref="C55:D55"/>
    <mergeCell ref="C56:D56"/>
    <mergeCell ref="C57:D57"/>
    <mergeCell ref="C58:D58"/>
    <mergeCell ref="C59:D59"/>
    <mergeCell ref="C60:D60"/>
    <mergeCell ref="C49:D49"/>
    <mergeCell ref="C50:D50"/>
    <mergeCell ref="C51:D51"/>
    <mergeCell ref="C52:D52"/>
    <mergeCell ref="C53:D53"/>
    <mergeCell ref="C54:D54"/>
    <mergeCell ref="C43:D43"/>
    <mergeCell ref="C44:D44"/>
    <mergeCell ref="C45:D45"/>
    <mergeCell ref="C46:D46"/>
    <mergeCell ref="C47:D47"/>
    <mergeCell ref="C48:D48"/>
    <mergeCell ref="C37:D37"/>
    <mergeCell ref="C38:D38"/>
    <mergeCell ref="C39:D39"/>
    <mergeCell ref="C40:D40"/>
    <mergeCell ref="C41:D41"/>
    <mergeCell ref="C42:D42"/>
    <mergeCell ref="C31:D31"/>
    <mergeCell ref="C32:D32"/>
    <mergeCell ref="C33:D33"/>
    <mergeCell ref="C34:D34"/>
    <mergeCell ref="C35:D35"/>
    <mergeCell ref="C36:D3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18E09-0433-44BD-BC74-DF2E2D688A0B}">
  <dimension ref="A1:V80"/>
  <sheetViews>
    <sheetView showGridLines="0" topLeftCell="A34" zoomScale="55" zoomScaleNormal="55" workbookViewId="0">
      <selection activeCell="F57" sqref="F57"/>
    </sheetView>
  </sheetViews>
  <sheetFormatPr defaultRowHeight="14.4" outlineLevelCol="1" x14ac:dyDescent="0.3"/>
  <cols>
    <col min="1" max="2" width="15.5546875" customWidth="1"/>
    <col min="3" max="3" width="50.33203125" customWidth="1"/>
    <col min="4" max="4" width="12.6640625" customWidth="1"/>
    <col min="5" max="5" width="16.6640625" customWidth="1"/>
    <col min="6" max="6" width="67" bestFit="1" customWidth="1"/>
    <col min="7" max="7" width="16.6640625" customWidth="1" outlineLevel="1"/>
    <col min="8" max="8" width="15.44140625" customWidth="1" outlineLevel="1"/>
    <col min="9" max="9" width="61.44140625" customWidth="1" outlineLevel="1"/>
    <col min="10" max="10" width="40.33203125" customWidth="1"/>
    <col min="11" max="11" width="57.33203125" bestFit="1" customWidth="1" outlineLevel="1"/>
    <col min="12" max="12" width="12.6640625" bestFit="1" customWidth="1" outlineLevel="1"/>
    <col min="17" max="17" width="11.33203125" hidden="1" customWidth="1"/>
    <col min="18" max="22" width="8.88671875" hidden="1" customWidth="1"/>
    <col min="23" max="23" width="0" hidden="1" customWidth="1"/>
  </cols>
  <sheetData>
    <row r="1" spans="1:22" s="188" customFormat="1" ht="21" x14ac:dyDescent="0.4">
      <c r="B1" s="187" t="s">
        <v>781</v>
      </c>
    </row>
    <row r="2" spans="1:22" s="188" customFormat="1" x14ac:dyDescent="0.3">
      <c r="B2" s="276" t="s">
        <v>782</v>
      </c>
      <c r="C2" s="276"/>
      <c r="D2" s="276"/>
      <c r="E2" s="276"/>
      <c r="F2" s="276"/>
      <c r="G2" s="276"/>
      <c r="H2" s="276"/>
    </row>
    <row r="3" spans="1:22" s="188" customFormat="1" ht="15" customHeight="1" x14ac:dyDescent="0.3">
      <c r="B3" s="276" t="s">
        <v>783</v>
      </c>
      <c r="C3" s="276"/>
      <c r="D3" s="276"/>
      <c r="E3" s="276"/>
      <c r="F3" s="276"/>
      <c r="G3" s="276"/>
      <c r="H3" s="276"/>
    </row>
    <row r="4" spans="1:22" s="188" customFormat="1" ht="15" customHeight="1" x14ac:dyDescent="0.3">
      <c r="B4" s="276" t="s">
        <v>784</v>
      </c>
      <c r="C4" s="276"/>
      <c r="D4" s="276"/>
      <c r="E4" s="276"/>
      <c r="F4" s="276"/>
      <c r="G4" s="276"/>
      <c r="H4" s="276"/>
    </row>
    <row r="5" spans="1:22" s="188" customFormat="1" ht="16.2" customHeight="1" thickBot="1" x14ac:dyDescent="0.35">
      <c r="C5" s="229"/>
      <c r="D5" s="229"/>
      <c r="E5" s="229"/>
      <c r="F5" s="229"/>
      <c r="G5" s="229"/>
      <c r="H5" s="229"/>
      <c r="I5" s="229"/>
      <c r="J5" s="229"/>
      <c r="K5" s="229"/>
      <c r="L5" s="229"/>
    </row>
    <row r="6" spans="1:22" s="188" customFormat="1" ht="16.2" hidden="1" customHeight="1" x14ac:dyDescent="0.3">
      <c r="C6" s="229"/>
      <c r="D6" s="229"/>
      <c r="E6" s="229"/>
      <c r="F6" s="229"/>
      <c r="G6" s="229"/>
      <c r="H6" s="230" t="s">
        <v>785</v>
      </c>
      <c r="I6" s="229"/>
      <c r="J6" s="229"/>
      <c r="K6" s="229"/>
      <c r="L6" s="229"/>
    </row>
    <row r="7" spans="1:22" s="172" customFormat="1" ht="54" customHeight="1" x14ac:dyDescent="0.3">
      <c r="A7"/>
      <c r="B7"/>
      <c r="C7" s="291" t="s">
        <v>786</v>
      </c>
      <c r="D7" s="292" t="s">
        <v>787</v>
      </c>
      <c r="E7" s="292" t="s">
        <v>788</v>
      </c>
      <c r="F7" s="292" t="s">
        <v>789</v>
      </c>
      <c r="G7" s="292" t="s">
        <v>790</v>
      </c>
      <c r="H7" s="292" t="s">
        <v>791</v>
      </c>
      <c r="I7" s="292" t="s">
        <v>792</v>
      </c>
      <c r="J7" s="292" t="s">
        <v>793</v>
      </c>
      <c r="K7" s="292" t="s">
        <v>794</v>
      </c>
      <c r="L7" s="293" t="s">
        <v>795</v>
      </c>
      <c r="U7" s="172" t="s">
        <v>796</v>
      </c>
      <c r="V7" s="172" t="s">
        <v>797</v>
      </c>
    </row>
    <row r="8" spans="1:22" x14ac:dyDescent="0.3">
      <c r="C8" s="294" t="s">
        <v>798</v>
      </c>
      <c r="D8" s="295">
        <v>1.1000000000000001</v>
      </c>
      <c r="E8" s="296">
        <v>43334</v>
      </c>
      <c r="F8" s="297" t="s">
        <v>799</v>
      </c>
      <c r="G8" s="298" t="s">
        <v>800</v>
      </c>
      <c r="H8" s="299" t="s">
        <v>1533</v>
      </c>
      <c r="I8" s="297" t="s">
        <v>383</v>
      </c>
      <c r="J8" s="297" t="s">
        <v>801</v>
      </c>
      <c r="K8" s="297" t="s">
        <v>801</v>
      </c>
      <c r="L8" s="300" t="s">
        <v>802</v>
      </c>
      <c r="Q8" t="s">
        <v>803</v>
      </c>
      <c r="R8" t="s">
        <v>2</v>
      </c>
      <c r="S8" t="s">
        <v>804</v>
      </c>
      <c r="T8" t="s">
        <v>805</v>
      </c>
      <c r="U8" t="str">
        <f>"'"&amp;R8&amp;"'!"&amp;$S8</f>
        <v>'Commercial'!$G:$G</v>
      </c>
      <c r="V8" t="str">
        <f>"'"&amp;R8&amp;"'!"&amp;$T8</f>
        <v>'Commercial'!$E:$E</v>
      </c>
    </row>
    <row r="9" spans="1:22" x14ac:dyDescent="0.3">
      <c r="C9" s="301" t="s">
        <v>806</v>
      </c>
      <c r="D9" s="302">
        <v>1.1000000000000001</v>
      </c>
      <c r="E9" s="303">
        <v>45077</v>
      </c>
      <c r="F9" s="304" t="s">
        <v>807</v>
      </c>
      <c r="G9" s="305" t="s">
        <v>800</v>
      </c>
      <c r="H9" s="305" t="s">
        <v>1565</v>
      </c>
      <c r="I9" s="304" t="s">
        <v>458</v>
      </c>
      <c r="J9" s="304" t="s">
        <v>808</v>
      </c>
      <c r="K9" s="304" t="s">
        <v>1751</v>
      </c>
      <c r="L9" s="306" t="s">
        <v>809</v>
      </c>
      <c r="Q9" t="s">
        <v>800</v>
      </c>
      <c r="R9" t="s">
        <v>2</v>
      </c>
      <c r="S9" t="s">
        <v>810</v>
      </c>
      <c r="T9" t="s">
        <v>805</v>
      </c>
      <c r="U9" t="str">
        <f>"'"&amp;R9&amp;"'!"&amp;$S9</f>
        <v>'Commercial'!$I:$I</v>
      </c>
      <c r="V9" t="str">
        <f>"'"&amp;R9&amp;"'!"&amp;$T9</f>
        <v>'Commercial'!$E:$E</v>
      </c>
    </row>
    <row r="10" spans="1:22" x14ac:dyDescent="0.3">
      <c r="C10" s="294" t="s">
        <v>811</v>
      </c>
      <c r="D10" s="295">
        <v>7.1</v>
      </c>
      <c r="E10" s="296">
        <v>45125</v>
      </c>
      <c r="F10" s="297" t="s">
        <v>812</v>
      </c>
      <c r="G10" s="298" t="s">
        <v>800</v>
      </c>
      <c r="H10" s="299" t="s">
        <v>1541</v>
      </c>
      <c r="I10" s="297" t="s">
        <v>403</v>
      </c>
      <c r="J10" s="297" t="s">
        <v>813</v>
      </c>
      <c r="K10" s="297" t="s">
        <v>1752</v>
      </c>
      <c r="L10" s="300" t="s">
        <v>809</v>
      </c>
      <c r="Q10" t="s">
        <v>814</v>
      </c>
      <c r="R10" t="s">
        <v>3</v>
      </c>
      <c r="S10" t="s">
        <v>804</v>
      </c>
      <c r="T10" t="s">
        <v>805</v>
      </c>
      <c r="U10" t="str">
        <f>"'"&amp;R10&amp;"'!"&amp;$S10</f>
        <v>'Industrial'!$G:$G</v>
      </c>
      <c r="V10" t="str">
        <f>"'"&amp;R10&amp;"'!"&amp;$T10</f>
        <v>'Industrial'!$E:$E</v>
      </c>
    </row>
    <row r="11" spans="1:22" x14ac:dyDescent="0.3">
      <c r="C11" s="301" t="s">
        <v>815</v>
      </c>
      <c r="D11" s="302">
        <v>5.0999999999999996</v>
      </c>
      <c r="E11" s="303">
        <v>45124</v>
      </c>
      <c r="F11" s="304" t="s">
        <v>816</v>
      </c>
      <c r="G11" s="305" t="s">
        <v>803</v>
      </c>
      <c r="H11" s="307" t="s">
        <v>1479</v>
      </c>
      <c r="I11" s="304" t="s">
        <v>235</v>
      </c>
      <c r="J11" s="304" t="s">
        <v>817</v>
      </c>
      <c r="K11" s="304" t="s">
        <v>1753</v>
      </c>
      <c r="L11" s="306" t="s">
        <v>809</v>
      </c>
      <c r="Q11" t="s">
        <v>818</v>
      </c>
      <c r="R11" t="s">
        <v>3</v>
      </c>
      <c r="S11" t="s">
        <v>810</v>
      </c>
      <c r="T11" t="s">
        <v>805</v>
      </c>
      <c r="U11" t="str">
        <f>"'"&amp;R11&amp;"'!"&amp;$S11</f>
        <v>'Industrial'!$I:$I</v>
      </c>
      <c r="V11" t="str">
        <f>"'"&amp;R11&amp;"'!"&amp;$T11</f>
        <v>'Industrial'!$E:$E</v>
      </c>
    </row>
    <row r="12" spans="1:22" x14ac:dyDescent="0.3">
      <c r="C12" s="294" t="s">
        <v>819</v>
      </c>
      <c r="D12" s="295">
        <v>5</v>
      </c>
      <c r="E12" s="296">
        <v>44669</v>
      </c>
      <c r="F12" s="297" t="s">
        <v>820</v>
      </c>
      <c r="G12" s="298" t="s">
        <v>803</v>
      </c>
      <c r="H12" s="299" t="s">
        <v>1482</v>
      </c>
      <c r="I12" s="297" t="s">
        <v>250</v>
      </c>
      <c r="J12" s="297" t="s">
        <v>821</v>
      </c>
      <c r="K12" s="297" t="s">
        <v>821</v>
      </c>
      <c r="L12" s="300" t="s">
        <v>809</v>
      </c>
      <c r="Q12" t="s">
        <v>822</v>
      </c>
      <c r="R12" t="s">
        <v>4</v>
      </c>
      <c r="S12" t="s">
        <v>804</v>
      </c>
      <c r="T12" t="s">
        <v>805</v>
      </c>
      <c r="U12" t="str">
        <f t="shared" ref="U12:U13" si="0">"'"&amp;R12&amp;"'!"&amp;$S12</f>
        <v>'Irrigation'!$G:$G</v>
      </c>
      <c r="V12" t="str">
        <f t="shared" ref="V12:V13" si="1">"'"&amp;R12&amp;"'!"&amp;$T12</f>
        <v>'Irrigation'!$E:$E</v>
      </c>
    </row>
    <row r="13" spans="1:22" x14ac:dyDescent="0.3">
      <c r="C13" s="301" t="s">
        <v>823</v>
      </c>
      <c r="D13" s="302">
        <v>5.0999999999999996</v>
      </c>
      <c r="E13" s="303">
        <v>45119</v>
      </c>
      <c r="F13" s="304" t="s">
        <v>824</v>
      </c>
      <c r="G13" s="305" t="s">
        <v>803</v>
      </c>
      <c r="H13" s="307" t="s">
        <v>1482</v>
      </c>
      <c r="I13" s="304" t="s">
        <v>250</v>
      </c>
      <c r="J13" s="304" t="s">
        <v>825</v>
      </c>
      <c r="K13" s="304" t="s">
        <v>1754</v>
      </c>
      <c r="L13" s="306" t="s">
        <v>809</v>
      </c>
      <c r="Q13" t="s">
        <v>826</v>
      </c>
      <c r="R13" t="s">
        <v>4</v>
      </c>
      <c r="S13" t="s">
        <v>810</v>
      </c>
      <c r="T13" t="s">
        <v>805</v>
      </c>
      <c r="U13" t="str">
        <f t="shared" si="0"/>
        <v>'Irrigation'!$I:$I</v>
      </c>
      <c r="V13" t="str">
        <f t="shared" si="1"/>
        <v>'Irrigation'!$E:$E</v>
      </c>
    </row>
    <row r="14" spans="1:22" x14ac:dyDescent="0.3">
      <c r="C14" s="294" t="s">
        <v>827</v>
      </c>
      <c r="D14" s="295">
        <v>2.1</v>
      </c>
      <c r="E14" s="296">
        <v>45152</v>
      </c>
      <c r="F14" s="297" t="s">
        <v>828</v>
      </c>
      <c r="G14" s="298" t="s">
        <v>800</v>
      </c>
      <c r="H14" s="299" t="s">
        <v>1529</v>
      </c>
      <c r="I14" s="297" t="s">
        <v>375</v>
      </c>
      <c r="J14" s="297" t="s">
        <v>829</v>
      </c>
      <c r="K14" s="297" t="s">
        <v>1755</v>
      </c>
      <c r="L14" s="300" t="s">
        <v>809</v>
      </c>
    </row>
    <row r="15" spans="1:22" x14ac:dyDescent="0.3">
      <c r="C15" s="301" t="s">
        <v>830</v>
      </c>
      <c r="D15" s="302">
        <v>5.0999999999999996</v>
      </c>
      <c r="E15" s="303">
        <v>45119</v>
      </c>
      <c r="F15" s="304" t="s">
        <v>831</v>
      </c>
      <c r="G15" s="305" t="s">
        <v>803</v>
      </c>
      <c r="H15" s="307" t="s">
        <v>1483</v>
      </c>
      <c r="I15" s="304" t="s">
        <v>253</v>
      </c>
      <c r="J15" s="304" t="s">
        <v>832</v>
      </c>
      <c r="K15" s="304" t="s">
        <v>1756</v>
      </c>
      <c r="L15" s="306" t="s">
        <v>809</v>
      </c>
    </row>
    <row r="16" spans="1:22" x14ac:dyDescent="0.3">
      <c r="C16" s="294" t="s">
        <v>833</v>
      </c>
      <c r="D16" s="295">
        <v>2.1</v>
      </c>
      <c r="E16" s="296">
        <v>45119</v>
      </c>
      <c r="F16" s="297" t="s">
        <v>834</v>
      </c>
      <c r="G16" s="298" t="s">
        <v>803</v>
      </c>
      <c r="H16" s="299" t="s">
        <v>1486</v>
      </c>
      <c r="I16" s="297" t="s">
        <v>260</v>
      </c>
      <c r="J16" s="297" t="s">
        <v>835</v>
      </c>
      <c r="K16" s="297" t="s">
        <v>1757</v>
      </c>
      <c r="L16" s="300" t="s">
        <v>809</v>
      </c>
    </row>
    <row r="17" spans="3:12" x14ac:dyDescent="0.3">
      <c r="C17" s="301" t="s">
        <v>836</v>
      </c>
      <c r="D17" s="302">
        <v>5.0999999999999996</v>
      </c>
      <c r="E17" s="303">
        <v>45119</v>
      </c>
      <c r="F17" s="304" t="s">
        <v>837</v>
      </c>
      <c r="G17" s="305" t="s">
        <v>803</v>
      </c>
      <c r="H17" s="307" t="s">
        <v>1484</v>
      </c>
      <c r="I17" s="304" t="s">
        <v>256</v>
      </c>
      <c r="J17" s="304" t="s">
        <v>838</v>
      </c>
      <c r="K17" s="304" t="s">
        <v>1758</v>
      </c>
      <c r="L17" s="306" t="s">
        <v>809</v>
      </c>
    </row>
    <row r="18" spans="3:12" x14ac:dyDescent="0.3">
      <c r="C18" s="294" t="s">
        <v>839</v>
      </c>
      <c r="D18" s="295">
        <v>2.5</v>
      </c>
      <c r="E18" s="296">
        <v>43819</v>
      </c>
      <c r="F18" s="297" t="s">
        <v>840</v>
      </c>
      <c r="G18" s="298" t="s">
        <v>800</v>
      </c>
      <c r="H18" s="299" t="s">
        <v>1532</v>
      </c>
      <c r="I18" s="297" t="s">
        <v>381</v>
      </c>
      <c r="J18" s="297" t="s">
        <v>841</v>
      </c>
      <c r="K18" s="297" t="s">
        <v>841</v>
      </c>
      <c r="L18" s="300" t="s">
        <v>802</v>
      </c>
    </row>
    <row r="19" spans="3:12" x14ac:dyDescent="0.3">
      <c r="C19" s="301" t="s">
        <v>842</v>
      </c>
      <c r="D19" s="302">
        <v>5.0999999999999996</v>
      </c>
      <c r="E19" s="303">
        <v>45119</v>
      </c>
      <c r="F19" s="304" t="s">
        <v>843</v>
      </c>
      <c r="G19" s="305" t="s">
        <v>803</v>
      </c>
      <c r="H19" s="307" t="s">
        <v>1485</v>
      </c>
      <c r="I19" s="304" t="s">
        <v>258</v>
      </c>
      <c r="J19" s="304" t="s">
        <v>844</v>
      </c>
      <c r="K19" s="304" t="s">
        <v>1759</v>
      </c>
      <c r="L19" s="306" t="s">
        <v>809</v>
      </c>
    </row>
    <row r="20" spans="3:12" x14ac:dyDescent="0.3">
      <c r="C20" s="294" t="s">
        <v>845</v>
      </c>
      <c r="D20" s="295">
        <v>2.1</v>
      </c>
      <c r="E20" s="296">
        <v>45125</v>
      </c>
      <c r="F20" s="297" t="s">
        <v>846</v>
      </c>
      <c r="G20" s="298" t="s">
        <v>803</v>
      </c>
      <c r="H20" s="299" t="s">
        <v>1481</v>
      </c>
      <c r="I20" s="297" t="s">
        <v>247</v>
      </c>
      <c r="J20" s="297" t="s">
        <v>847</v>
      </c>
      <c r="K20" s="297" t="s">
        <v>1760</v>
      </c>
      <c r="L20" s="300" t="s">
        <v>809</v>
      </c>
    </row>
    <row r="21" spans="3:12" x14ac:dyDescent="0.3">
      <c r="C21" s="301" t="s">
        <v>848</v>
      </c>
      <c r="D21" s="302">
        <v>2.1</v>
      </c>
      <c r="E21" s="303">
        <v>45124</v>
      </c>
      <c r="F21" s="304" t="s">
        <v>849</v>
      </c>
      <c r="G21" s="305" t="s">
        <v>803</v>
      </c>
      <c r="H21" s="307" t="s">
        <v>1480</v>
      </c>
      <c r="I21" s="304" t="s">
        <v>244</v>
      </c>
      <c r="J21" s="304" t="s">
        <v>850</v>
      </c>
      <c r="K21" s="304" t="s">
        <v>1761</v>
      </c>
      <c r="L21" s="306" t="s">
        <v>809</v>
      </c>
    </row>
    <row r="22" spans="3:12" x14ac:dyDescent="0.3">
      <c r="C22" s="294" t="s">
        <v>851</v>
      </c>
      <c r="D22" s="295">
        <v>3.1</v>
      </c>
      <c r="E22" s="296">
        <v>45197</v>
      </c>
      <c r="F22" s="297" t="s">
        <v>852</v>
      </c>
      <c r="G22" s="298" t="s">
        <v>800</v>
      </c>
      <c r="H22" s="299" t="s">
        <v>1597</v>
      </c>
      <c r="I22" s="297" t="s">
        <v>532</v>
      </c>
      <c r="J22" s="297" t="s">
        <v>853</v>
      </c>
      <c r="K22" s="297" t="s">
        <v>1762</v>
      </c>
      <c r="L22" s="300" t="s">
        <v>809</v>
      </c>
    </row>
    <row r="23" spans="3:12" x14ac:dyDescent="0.3">
      <c r="C23" s="301" t="s">
        <v>854</v>
      </c>
      <c r="D23" s="302">
        <v>3.1</v>
      </c>
      <c r="E23" s="303">
        <v>45310</v>
      </c>
      <c r="F23" s="304" t="s">
        <v>855</v>
      </c>
      <c r="G23" s="305" t="s">
        <v>800</v>
      </c>
      <c r="H23" s="307" t="s">
        <v>1518</v>
      </c>
      <c r="I23" s="304" t="s">
        <v>345</v>
      </c>
      <c r="J23" s="304"/>
      <c r="K23" s="304" t="s">
        <v>1763</v>
      </c>
      <c r="L23" s="306" t="s">
        <v>809</v>
      </c>
    </row>
    <row r="24" spans="3:12" x14ac:dyDescent="0.3">
      <c r="C24" s="294" t="s">
        <v>856</v>
      </c>
      <c r="D24" s="295">
        <v>3.1</v>
      </c>
      <c r="E24" s="296">
        <v>45121</v>
      </c>
      <c r="F24" s="297" t="s">
        <v>857</v>
      </c>
      <c r="G24" s="298" t="s">
        <v>803</v>
      </c>
      <c r="H24" s="299" t="s">
        <v>1429</v>
      </c>
      <c r="I24" s="297" t="s">
        <v>157</v>
      </c>
      <c r="J24" s="297" t="s">
        <v>858</v>
      </c>
      <c r="K24" s="297" t="s">
        <v>1764</v>
      </c>
      <c r="L24" s="300" t="s">
        <v>809</v>
      </c>
    </row>
    <row r="25" spans="3:12" x14ac:dyDescent="0.3">
      <c r="C25" s="301" t="s">
        <v>859</v>
      </c>
      <c r="D25" s="302">
        <v>1.2</v>
      </c>
      <c r="E25" s="303">
        <v>45124</v>
      </c>
      <c r="F25" s="304" t="s">
        <v>860</v>
      </c>
      <c r="G25" s="305" t="s">
        <v>803</v>
      </c>
      <c r="H25" s="307" t="s">
        <v>1429</v>
      </c>
      <c r="I25" s="304" t="s">
        <v>157</v>
      </c>
      <c r="J25" s="304" t="s">
        <v>861</v>
      </c>
      <c r="K25" s="304" t="s">
        <v>1765</v>
      </c>
      <c r="L25" s="306" t="s">
        <v>809</v>
      </c>
    </row>
    <row r="26" spans="3:12" x14ac:dyDescent="0.3">
      <c r="C26" s="294" t="s">
        <v>862</v>
      </c>
      <c r="D26" s="295">
        <v>1</v>
      </c>
      <c r="E26" s="296">
        <v>45282</v>
      </c>
      <c r="F26" s="297" t="s">
        <v>862</v>
      </c>
      <c r="G26" s="298" t="s">
        <v>803</v>
      </c>
      <c r="H26" s="299" t="s">
        <v>1420</v>
      </c>
      <c r="I26" s="297" t="s">
        <v>124</v>
      </c>
      <c r="J26" s="297" t="s">
        <v>863</v>
      </c>
      <c r="K26" s="297" t="s">
        <v>864</v>
      </c>
      <c r="L26" s="300" t="s">
        <v>809</v>
      </c>
    </row>
    <row r="27" spans="3:12" x14ac:dyDescent="0.3">
      <c r="C27" s="301" t="s">
        <v>865</v>
      </c>
      <c r="D27" s="302">
        <v>4.3</v>
      </c>
      <c r="E27" s="303">
        <v>43761</v>
      </c>
      <c r="F27" s="304" t="s">
        <v>866</v>
      </c>
      <c r="G27" s="305" t="s">
        <v>800</v>
      </c>
      <c r="H27" s="307" t="s">
        <v>1534</v>
      </c>
      <c r="I27" s="304" t="s">
        <v>385</v>
      </c>
      <c r="J27" s="304" t="s">
        <v>867</v>
      </c>
      <c r="K27" s="304" t="s">
        <v>1766</v>
      </c>
      <c r="L27" s="306" t="s">
        <v>802</v>
      </c>
    </row>
    <row r="28" spans="3:12" x14ac:dyDescent="0.3">
      <c r="C28" s="294" t="s">
        <v>868</v>
      </c>
      <c r="D28" s="295">
        <v>6.1</v>
      </c>
      <c r="E28" s="296">
        <v>45167</v>
      </c>
      <c r="F28" s="297" t="s">
        <v>869</v>
      </c>
      <c r="G28" s="298" t="s">
        <v>800</v>
      </c>
      <c r="H28" s="299" t="s">
        <v>1531</v>
      </c>
      <c r="I28" s="297" t="s">
        <v>379</v>
      </c>
      <c r="J28" s="297" t="s">
        <v>870</v>
      </c>
      <c r="K28" s="297" t="s">
        <v>1767</v>
      </c>
      <c r="L28" s="300" t="s">
        <v>809</v>
      </c>
    </row>
    <row r="29" spans="3:12" x14ac:dyDescent="0.3">
      <c r="C29" s="301" t="s">
        <v>871</v>
      </c>
      <c r="D29" s="302">
        <v>5.0999999999999996</v>
      </c>
      <c r="E29" s="303">
        <v>45124</v>
      </c>
      <c r="F29" s="304" t="s">
        <v>872</v>
      </c>
      <c r="G29" s="305" t="s">
        <v>800</v>
      </c>
      <c r="H29" s="307" t="s">
        <v>1566</v>
      </c>
      <c r="I29" s="304" t="s">
        <v>460</v>
      </c>
      <c r="J29" s="304" t="s">
        <v>873</v>
      </c>
      <c r="K29" s="304" t="s">
        <v>1768</v>
      </c>
      <c r="L29" s="306" t="s">
        <v>809</v>
      </c>
    </row>
    <row r="30" spans="3:12" x14ac:dyDescent="0.3">
      <c r="C30" s="294" t="s">
        <v>874</v>
      </c>
      <c r="D30" s="295">
        <v>3.2</v>
      </c>
      <c r="E30" s="296">
        <v>45135</v>
      </c>
      <c r="F30" s="297" t="s">
        <v>875</v>
      </c>
      <c r="G30" s="298" t="s">
        <v>800</v>
      </c>
      <c r="H30" s="299" t="s">
        <v>1569</v>
      </c>
      <c r="I30" s="297" t="s">
        <v>467</v>
      </c>
      <c r="J30" s="297" t="s">
        <v>876</v>
      </c>
      <c r="K30" s="297" t="s">
        <v>1769</v>
      </c>
      <c r="L30" s="300" t="s">
        <v>809</v>
      </c>
    </row>
    <row r="31" spans="3:12" x14ac:dyDescent="0.3">
      <c r="C31" s="294" t="s">
        <v>874</v>
      </c>
      <c r="D31" s="295">
        <v>3.2</v>
      </c>
      <c r="E31" s="296">
        <v>45135</v>
      </c>
      <c r="F31" s="297" t="s">
        <v>877</v>
      </c>
      <c r="G31" s="298" t="s">
        <v>800</v>
      </c>
      <c r="H31" s="299" t="s">
        <v>1570</v>
      </c>
      <c r="I31" s="297" t="s">
        <v>469</v>
      </c>
      <c r="J31" s="297" t="s">
        <v>876</v>
      </c>
      <c r="K31" s="297" t="s">
        <v>1769</v>
      </c>
      <c r="L31" s="300" t="s">
        <v>809</v>
      </c>
    </row>
    <row r="32" spans="3:12" x14ac:dyDescent="0.3">
      <c r="C32" s="301" t="s">
        <v>878</v>
      </c>
      <c r="D32" s="302">
        <v>5.2</v>
      </c>
      <c r="E32" s="303">
        <v>45125</v>
      </c>
      <c r="F32" s="304" t="s">
        <v>879</v>
      </c>
      <c r="G32" s="305" t="s">
        <v>800</v>
      </c>
      <c r="H32" s="307" t="s">
        <v>1559</v>
      </c>
      <c r="I32" s="304" t="s">
        <v>445</v>
      </c>
      <c r="J32" s="304" t="s">
        <v>880</v>
      </c>
      <c r="K32" s="304" t="s">
        <v>1770</v>
      </c>
      <c r="L32" s="306" t="s">
        <v>809</v>
      </c>
    </row>
    <row r="33" spans="3:12" x14ac:dyDescent="0.3">
      <c r="C33" s="294" t="s">
        <v>881</v>
      </c>
      <c r="D33" s="295">
        <v>6.1</v>
      </c>
      <c r="E33" s="296">
        <v>45125</v>
      </c>
      <c r="F33" s="297" t="s">
        <v>882</v>
      </c>
      <c r="G33" s="298" t="s">
        <v>800</v>
      </c>
      <c r="H33" s="299" t="s">
        <v>1556</v>
      </c>
      <c r="I33" s="297" t="s">
        <v>439</v>
      </c>
      <c r="J33" s="297" t="s">
        <v>883</v>
      </c>
      <c r="K33" s="297" t="s">
        <v>1771</v>
      </c>
      <c r="L33" s="300" t="s">
        <v>809</v>
      </c>
    </row>
    <row r="34" spans="3:12" x14ac:dyDescent="0.3">
      <c r="C34" s="301" t="s">
        <v>884</v>
      </c>
      <c r="D34" s="302">
        <v>5.0999999999999996</v>
      </c>
      <c r="E34" s="303">
        <v>45125</v>
      </c>
      <c r="F34" s="304" t="s">
        <v>885</v>
      </c>
      <c r="G34" s="305" t="s">
        <v>800</v>
      </c>
      <c r="H34" s="307" t="s">
        <v>1556</v>
      </c>
      <c r="I34" s="304" t="s">
        <v>439</v>
      </c>
      <c r="J34" s="304" t="s">
        <v>886</v>
      </c>
      <c r="K34" s="304" t="s">
        <v>1772</v>
      </c>
      <c r="L34" s="306" t="s">
        <v>809</v>
      </c>
    </row>
    <row r="35" spans="3:12" x14ac:dyDescent="0.3">
      <c r="C35" s="294" t="s">
        <v>887</v>
      </c>
      <c r="D35" s="295">
        <v>5.0999999999999996</v>
      </c>
      <c r="E35" s="296">
        <v>45125</v>
      </c>
      <c r="F35" s="297" t="s">
        <v>888</v>
      </c>
      <c r="G35" s="298" t="s">
        <v>800</v>
      </c>
      <c r="H35" s="299" t="s">
        <v>1557</v>
      </c>
      <c r="I35" s="297" t="s">
        <v>441</v>
      </c>
      <c r="J35" s="297" t="s">
        <v>889</v>
      </c>
      <c r="K35" s="297" t="s">
        <v>1773</v>
      </c>
      <c r="L35" s="300" t="s">
        <v>809</v>
      </c>
    </row>
    <row r="36" spans="3:12" x14ac:dyDescent="0.3">
      <c r="C36" s="301" t="s">
        <v>890</v>
      </c>
      <c r="D36" s="302">
        <v>3</v>
      </c>
      <c r="E36" s="303">
        <v>44669</v>
      </c>
      <c r="F36" s="304" t="s">
        <v>891</v>
      </c>
      <c r="G36" s="305" t="s">
        <v>800</v>
      </c>
      <c r="H36" s="307" t="s">
        <v>1561</v>
      </c>
      <c r="I36" s="304" t="s">
        <v>450</v>
      </c>
      <c r="J36" s="304" t="s">
        <v>892</v>
      </c>
      <c r="K36" s="304" t="s">
        <v>892</v>
      </c>
      <c r="L36" s="306" t="s">
        <v>809</v>
      </c>
    </row>
    <row r="37" spans="3:12" x14ac:dyDescent="0.3">
      <c r="C37" s="294" t="s">
        <v>893</v>
      </c>
      <c r="D37" s="295">
        <v>3.1</v>
      </c>
      <c r="E37" s="296">
        <v>45121</v>
      </c>
      <c r="F37" s="297" t="s">
        <v>894</v>
      </c>
      <c r="G37" s="298" t="s">
        <v>800</v>
      </c>
      <c r="H37" s="299" t="s">
        <v>1564</v>
      </c>
      <c r="I37" s="297" t="s">
        <v>456</v>
      </c>
      <c r="J37" s="297" t="s">
        <v>895</v>
      </c>
      <c r="K37" s="297" t="s">
        <v>1774</v>
      </c>
      <c r="L37" s="300" t="s">
        <v>809</v>
      </c>
    </row>
    <row r="38" spans="3:12" x14ac:dyDescent="0.3">
      <c r="C38" s="301" t="s">
        <v>896</v>
      </c>
      <c r="D38" s="302">
        <v>4.0999999999999996</v>
      </c>
      <c r="E38" s="303">
        <v>43489</v>
      </c>
      <c r="F38" s="304" t="s">
        <v>897</v>
      </c>
      <c r="G38" s="305" t="s">
        <v>800</v>
      </c>
      <c r="H38" s="307" t="s">
        <v>1581</v>
      </c>
      <c r="I38" s="304" t="s">
        <v>496</v>
      </c>
      <c r="J38" s="304" t="s">
        <v>898</v>
      </c>
      <c r="K38" s="304" t="s">
        <v>898</v>
      </c>
      <c r="L38" s="306" t="s">
        <v>802</v>
      </c>
    </row>
    <row r="39" spans="3:12" x14ac:dyDescent="0.3">
      <c r="C39" s="294" t="s">
        <v>899</v>
      </c>
      <c r="D39" s="295">
        <v>6.2</v>
      </c>
      <c r="E39" s="296">
        <v>45121</v>
      </c>
      <c r="F39" s="297" t="s">
        <v>900</v>
      </c>
      <c r="G39" s="298" t="s">
        <v>803</v>
      </c>
      <c r="H39" s="299" t="s">
        <v>1406</v>
      </c>
      <c r="I39" s="297" t="s">
        <v>165</v>
      </c>
      <c r="J39" s="297" t="s">
        <v>901</v>
      </c>
      <c r="K39" s="297" t="s">
        <v>1775</v>
      </c>
      <c r="L39" s="300" t="s">
        <v>809</v>
      </c>
    </row>
    <row r="40" spans="3:12" x14ac:dyDescent="0.3">
      <c r="C40" s="301" t="s">
        <v>902</v>
      </c>
      <c r="D40" s="302">
        <v>2.1</v>
      </c>
      <c r="E40" s="303">
        <v>43158</v>
      </c>
      <c r="F40" s="304" t="s">
        <v>903</v>
      </c>
      <c r="G40" s="305" t="s">
        <v>803</v>
      </c>
      <c r="H40" s="307" t="s">
        <v>1494</v>
      </c>
      <c r="I40" s="304" t="s">
        <v>281</v>
      </c>
      <c r="J40" s="304" t="s">
        <v>904</v>
      </c>
      <c r="K40" s="304" t="s">
        <v>904</v>
      </c>
      <c r="L40" s="306" t="s">
        <v>802</v>
      </c>
    </row>
    <row r="41" spans="3:12" x14ac:dyDescent="0.3">
      <c r="C41" s="294" t="s">
        <v>905</v>
      </c>
      <c r="D41" s="295">
        <v>3.1</v>
      </c>
      <c r="E41" s="296">
        <v>45282</v>
      </c>
      <c r="F41" s="297" t="s">
        <v>906</v>
      </c>
      <c r="G41" s="298" t="s">
        <v>800</v>
      </c>
      <c r="H41" s="299" t="s">
        <v>1526</v>
      </c>
      <c r="I41" s="297" t="s">
        <v>366</v>
      </c>
      <c r="J41" s="297" t="s">
        <v>907</v>
      </c>
      <c r="K41" s="297" t="s">
        <v>1776</v>
      </c>
      <c r="L41" s="300" t="s">
        <v>809</v>
      </c>
    </row>
    <row r="42" spans="3:12" x14ac:dyDescent="0.3">
      <c r="C42" s="294" t="s">
        <v>905</v>
      </c>
      <c r="D42" s="295">
        <v>3.1</v>
      </c>
      <c r="E42" s="296">
        <v>45282</v>
      </c>
      <c r="F42" s="297" t="s">
        <v>906</v>
      </c>
      <c r="G42" s="298" t="s">
        <v>800</v>
      </c>
      <c r="H42" s="299" t="s">
        <v>1519</v>
      </c>
      <c r="I42" s="297" t="s">
        <v>347</v>
      </c>
      <c r="J42" s="297" t="s">
        <v>907</v>
      </c>
      <c r="K42" s="297" t="s">
        <v>1776</v>
      </c>
      <c r="L42" s="300" t="s">
        <v>809</v>
      </c>
    </row>
    <row r="43" spans="3:12" x14ac:dyDescent="0.3">
      <c r="C43" s="301" t="s">
        <v>908</v>
      </c>
      <c r="D43" s="302">
        <v>4.0999999999999996</v>
      </c>
      <c r="E43" s="303">
        <v>45125</v>
      </c>
      <c r="F43" s="304" t="s">
        <v>909</v>
      </c>
      <c r="G43" s="305" t="s">
        <v>800</v>
      </c>
      <c r="H43" s="307" t="s">
        <v>1502</v>
      </c>
      <c r="I43" s="304" t="s">
        <v>308</v>
      </c>
      <c r="J43" s="304" t="s">
        <v>910</v>
      </c>
      <c r="K43" s="304" t="s">
        <v>1777</v>
      </c>
      <c r="L43" s="306" t="s">
        <v>809</v>
      </c>
    </row>
    <row r="44" spans="3:12" x14ac:dyDescent="0.3">
      <c r="C44" s="301" t="s">
        <v>908</v>
      </c>
      <c r="D44" s="302">
        <v>4.0999999999999996</v>
      </c>
      <c r="E44" s="303">
        <v>45125</v>
      </c>
      <c r="F44" s="304" t="s">
        <v>909</v>
      </c>
      <c r="G44" s="305" t="s">
        <v>800</v>
      </c>
      <c r="H44" s="307" t="s">
        <v>1503</v>
      </c>
      <c r="I44" s="304" t="s">
        <v>311</v>
      </c>
      <c r="J44" s="304" t="s">
        <v>910</v>
      </c>
      <c r="K44" s="304" t="s">
        <v>1777</v>
      </c>
      <c r="L44" s="306" t="s">
        <v>809</v>
      </c>
    </row>
    <row r="45" spans="3:12" x14ac:dyDescent="0.3">
      <c r="C45" s="301" t="s">
        <v>908</v>
      </c>
      <c r="D45" s="302">
        <v>4.0999999999999996</v>
      </c>
      <c r="E45" s="303">
        <v>45125</v>
      </c>
      <c r="F45" s="304" t="s">
        <v>909</v>
      </c>
      <c r="G45" s="305" t="s">
        <v>800</v>
      </c>
      <c r="H45" s="307" t="s">
        <v>1507</v>
      </c>
      <c r="I45" s="304" t="s">
        <v>320</v>
      </c>
      <c r="J45" s="304" t="s">
        <v>910</v>
      </c>
      <c r="K45" s="304" t="s">
        <v>1777</v>
      </c>
      <c r="L45" s="306" t="s">
        <v>809</v>
      </c>
    </row>
    <row r="46" spans="3:12" x14ac:dyDescent="0.3">
      <c r="C46" s="294" t="s">
        <v>911</v>
      </c>
      <c r="D46" s="295">
        <v>2.1</v>
      </c>
      <c r="E46" s="296">
        <v>45121</v>
      </c>
      <c r="F46" s="297" t="s">
        <v>912</v>
      </c>
      <c r="G46" s="298" t="s">
        <v>800</v>
      </c>
      <c r="H46" s="299" t="s">
        <v>1590</v>
      </c>
      <c r="I46" s="297" t="s">
        <v>518</v>
      </c>
      <c r="J46" s="297" t="s">
        <v>913</v>
      </c>
      <c r="K46" s="297" t="s">
        <v>1778</v>
      </c>
      <c r="L46" s="300" t="s">
        <v>809</v>
      </c>
    </row>
    <row r="47" spans="3:12" x14ac:dyDescent="0.3">
      <c r="C47" s="301" t="s">
        <v>914</v>
      </c>
      <c r="D47" s="302">
        <v>2.2000000000000002</v>
      </c>
      <c r="E47" s="303">
        <v>45121</v>
      </c>
      <c r="F47" s="304" t="s">
        <v>915</v>
      </c>
      <c r="G47" s="305" t="s">
        <v>800</v>
      </c>
      <c r="H47" s="307" t="s">
        <v>1568</v>
      </c>
      <c r="I47" s="304" t="s">
        <v>464</v>
      </c>
      <c r="J47" s="304" t="s">
        <v>916</v>
      </c>
      <c r="K47" s="304" t="s">
        <v>1779</v>
      </c>
      <c r="L47" s="306" t="s">
        <v>809</v>
      </c>
    </row>
    <row r="48" spans="3:12" x14ac:dyDescent="0.3">
      <c r="C48" s="294" t="s">
        <v>917</v>
      </c>
      <c r="D48" s="295">
        <v>4.0999999999999996</v>
      </c>
      <c r="E48" s="296">
        <v>45324</v>
      </c>
      <c r="F48" s="297" t="s">
        <v>918</v>
      </c>
      <c r="G48" s="298" t="s">
        <v>800</v>
      </c>
      <c r="H48" s="299" t="s">
        <v>1538</v>
      </c>
      <c r="I48" s="297" t="s">
        <v>395</v>
      </c>
      <c r="J48" s="297" t="s">
        <v>919</v>
      </c>
      <c r="K48" s="297" t="s">
        <v>1780</v>
      </c>
      <c r="L48" s="300" t="s">
        <v>809</v>
      </c>
    </row>
    <row r="49" spans="3:12" x14ac:dyDescent="0.3">
      <c r="C49" s="294" t="s">
        <v>917</v>
      </c>
      <c r="D49" s="295">
        <v>4.0999999999999996</v>
      </c>
      <c r="E49" s="296">
        <v>45324</v>
      </c>
      <c r="F49" s="297" t="s">
        <v>918</v>
      </c>
      <c r="G49" s="298" t="s">
        <v>800</v>
      </c>
      <c r="H49" s="299" t="s">
        <v>1539</v>
      </c>
      <c r="I49" s="297" t="s">
        <v>397</v>
      </c>
      <c r="J49" s="297" t="s">
        <v>919</v>
      </c>
      <c r="K49" s="297" t="s">
        <v>1780</v>
      </c>
      <c r="L49" s="300" t="s">
        <v>809</v>
      </c>
    </row>
    <row r="50" spans="3:12" x14ac:dyDescent="0.3">
      <c r="C50" s="301" t="s">
        <v>920</v>
      </c>
      <c r="D50" s="302">
        <v>4.0999999999999996</v>
      </c>
      <c r="E50" s="303">
        <v>45091</v>
      </c>
      <c r="F50" s="304" t="s">
        <v>921</v>
      </c>
      <c r="G50" s="305" t="s">
        <v>800</v>
      </c>
      <c r="H50" s="307" t="s">
        <v>1510</v>
      </c>
      <c r="I50" s="304" t="s">
        <v>327</v>
      </c>
      <c r="J50" s="304" t="s">
        <v>922</v>
      </c>
      <c r="K50" s="304" t="s">
        <v>1781</v>
      </c>
      <c r="L50" s="306" t="s">
        <v>809</v>
      </c>
    </row>
    <row r="51" spans="3:12" x14ac:dyDescent="0.3">
      <c r="C51" s="301" t="s">
        <v>920</v>
      </c>
      <c r="D51" s="302">
        <v>4.0999999999999996</v>
      </c>
      <c r="E51" s="303">
        <v>45091</v>
      </c>
      <c r="F51" s="304" t="s">
        <v>921</v>
      </c>
      <c r="G51" s="305" t="s">
        <v>800</v>
      </c>
      <c r="H51" s="307" t="s">
        <v>1511</v>
      </c>
      <c r="I51" s="304" t="s">
        <v>329</v>
      </c>
      <c r="J51" s="304" t="s">
        <v>922</v>
      </c>
      <c r="K51" s="304" t="s">
        <v>1781</v>
      </c>
      <c r="L51" s="306" t="s">
        <v>809</v>
      </c>
    </row>
    <row r="52" spans="3:12" x14ac:dyDescent="0.3">
      <c r="C52" s="294" t="s">
        <v>923</v>
      </c>
      <c r="D52" s="295">
        <v>3.2</v>
      </c>
      <c r="E52" s="296">
        <v>45082</v>
      </c>
      <c r="F52" s="297" t="s">
        <v>923</v>
      </c>
      <c r="G52" s="298" t="s">
        <v>800</v>
      </c>
      <c r="H52" s="299" t="s">
        <v>1573</v>
      </c>
      <c r="I52" s="297" t="s">
        <v>477</v>
      </c>
      <c r="J52" s="297" t="s">
        <v>924</v>
      </c>
      <c r="K52" s="297" t="s">
        <v>1782</v>
      </c>
      <c r="L52" s="300" t="s">
        <v>809</v>
      </c>
    </row>
    <row r="53" spans="3:12" x14ac:dyDescent="0.3">
      <c r="C53" s="301" t="s">
        <v>925</v>
      </c>
      <c r="D53" s="302">
        <v>3.1</v>
      </c>
      <c r="E53" s="303">
        <v>45124</v>
      </c>
      <c r="F53" s="304" t="s">
        <v>926</v>
      </c>
      <c r="G53" s="305" t="s">
        <v>800</v>
      </c>
      <c r="H53" s="307" t="s">
        <v>1508</v>
      </c>
      <c r="I53" s="304" t="s">
        <v>322</v>
      </c>
      <c r="J53" s="304" t="s">
        <v>922</v>
      </c>
      <c r="K53" s="304" t="s">
        <v>1783</v>
      </c>
      <c r="L53" s="306" t="s">
        <v>809</v>
      </c>
    </row>
    <row r="54" spans="3:12" x14ac:dyDescent="0.3">
      <c r="C54" s="294" t="s">
        <v>927</v>
      </c>
      <c r="D54" s="295">
        <v>2.1</v>
      </c>
      <c r="E54" s="296">
        <v>45119</v>
      </c>
      <c r="F54" s="297" t="s">
        <v>927</v>
      </c>
      <c r="G54" s="298" t="s">
        <v>800</v>
      </c>
      <c r="H54" s="299" t="s">
        <v>1530</v>
      </c>
      <c r="I54" s="297" t="s">
        <v>377</v>
      </c>
      <c r="J54" s="297" t="s">
        <v>928</v>
      </c>
      <c r="K54" s="297" t="s">
        <v>1784</v>
      </c>
      <c r="L54" s="300" t="s">
        <v>809</v>
      </c>
    </row>
    <row r="55" spans="3:12" x14ac:dyDescent="0.3">
      <c r="C55" s="301" t="s">
        <v>929</v>
      </c>
      <c r="D55" s="302">
        <v>3.1</v>
      </c>
      <c r="E55" s="303">
        <v>45125</v>
      </c>
      <c r="F55" s="304" t="s">
        <v>930</v>
      </c>
      <c r="G55" s="305" t="s">
        <v>803</v>
      </c>
      <c r="H55" s="307" t="s">
        <v>1497</v>
      </c>
      <c r="I55" s="304" t="s">
        <v>292</v>
      </c>
      <c r="J55" s="304" t="s">
        <v>931</v>
      </c>
      <c r="K55" s="304" t="s">
        <v>1785</v>
      </c>
      <c r="L55" s="306" t="s">
        <v>809</v>
      </c>
    </row>
    <row r="56" spans="3:12" x14ac:dyDescent="0.3">
      <c r="C56" s="294" t="s">
        <v>932</v>
      </c>
      <c r="D56" s="295">
        <v>3.1</v>
      </c>
      <c r="E56" s="296">
        <v>45246</v>
      </c>
      <c r="F56" s="297" t="s">
        <v>530</v>
      </c>
      <c r="G56" s="298" t="s">
        <v>800</v>
      </c>
      <c r="H56" s="299" t="s">
        <v>1596</v>
      </c>
      <c r="I56" s="297" t="s">
        <v>530</v>
      </c>
      <c r="J56" s="297" t="s">
        <v>933</v>
      </c>
      <c r="K56" s="297" t="s">
        <v>1786</v>
      </c>
      <c r="L56" s="300" t="s">
        <v>809</v>
      </c>
    </row>
    <row r="57" spans="3:12" x14ac:dyDescent="0.3">
      <c r="C57" s="301" t="s">
        <v>920</v>
      </c>
      <c r="D57" s="302">
        <v>4.0999999999999996</v>
      </c>
      <c r="E57" s="303">
        <v>45091</v>
      </c>
      <c r="F57" s="304" t="s">
        <v>921</v>
      </c>
      <c r="G57" s="305" t="s">
        <v>800</v>
      </c>
      <c r="H57" s="307" t="s">
        <v>1510</v>
      </c>
      <c r="I57" s="304" t="s">
        <v>327</v>
      </c>
      <c r="J57" s="304" t="s">
        <v>934</v>
      </c>
      <c r="K57" s="304" t="s">
        <v>1781</v>
      </c>
      <c r="L57" s="306" t="s">
        <v>809</v>
      </c>
    </row>
    <row r="58" spans="3:12" x14ac:dyDescent="0.3">
      <c r="C58" s="301" t="s">
        <v>920</v>
      </c>
      <c r="D58" s="302">
        <v>4.0999999999999996</v>
      </c>
      <c r="E58" s="303">
        <v>45091</v>
      </c>
      <c r="F58" s="304" t="s">
        <v>921</v>
      </c>
      <c r="G58" s="305" t="s">
        <v>800</v>
      </c>
      <c r="H58" s="307" t="s">
        <v>1511</v>
      </c>
      <c r="I58" s="304" t="s">
        <v>329</v>
      </c>
      <c r="J58" s="304" t="s">
        <v>934</v>
      </c>
      <c r="K58" s="304" t="s">
        <v>1781</v>
      </c>
      <c r="L58" s="306" t="s">
        <v>809</v>
      </c>
    </row>
    <row r="59" spans="3:12" x14ac:dyDescent="0.3">
      <c r="C59" s="315" t="s">
        <v>920</v>
      </c>
      <c r="D59" s="316">
        <v>4.0999999999999996</v>
      </c>
      <c r="E59" s="317">
        <v>45091</v>
      </c>
      <c r="F59" s="318" t="s">
        <v>921</v>
      </c>
      <c r="G59" s="319" t="s">
        <v>818</v>
      </c>
      <c r="H59" s="320" t="s">
        <v>1695</v>
      </c>
      <c r="I59" s="318" t="s">
        <v>632</v>
      </c>
      <c r="J59" s="318" t="s">
        <v>934</v>
      </c>
      <c r="K59" s="318" t="s">
        <v>1781</v>
      </c>
      <c r="L59" s="321" t="s">
        <v>809</v>
      </c>
    </row>
    <row r="60" spans="3:12" x14ac:dyDescent="0.3">
      <c r="C60" s="294" t="s">
        <v>935</v>
      </c>
      <c r="D60" s="295">
        <v>5.2</v>
      </c>
      <c r="E60" s="296">
        <v>45125</v>
      </c>
      <c r="F60" s="297" t="s">
        <v>936</v>
      </c>
      <c r="G60" s="298" t="s">
        <v>818</v>
      </c>
      <c r="H60" s="299" t="s">
        <v>1708</v>
      </c>
      <c r="I60" s="297" t="s">
        <v>660</v>
      </c>
      <c r="J60" s="297" t="s">
        <v>937</v>
      </c>
      <c r="K60" s="297" t="s">
        <v>1787</v>
      </c>
      <c r="L60" s="300" t="s">
        <v>809</v>
      </c>
    </row>
    <row r="61" spans="3:12" x14ac:dyDescent="0.3">
      <c r="C61" s="294" t="s">
        <v>935</v>
      </c>
      <c r="D61" s="295">
        <v>5.2</v>
      </c>
      <c r="E61" s="296">
        <v>45125</v>
      </c>
      <c r="F61" s="297" t="s">
        <v>936</v>
      </c>
      <c r="G61" s="298" t="s">
        <v>818</v>
      </c>
      <c r="H61" s="299" t="s">
        <v>1709</v>
      </c>
      <c r="I61" s="297" t="s">
        <v>662</v>
      </c>
      <c r="J61" s="297" t="s">
        <v>937</v>
      </c>
      <c r="K61" s="297" t="s">
        <v>1787</v>
      </c>
      <c r="L61" s="300" t="s">
        <v>809</v>
      </c>
    </row>
    <row r="62" spans="3:12" x14ac:dyDescent="0.3">
      <c r="C62" s="301" t="s">
        <v>938</v>
      </c>
      <c r="D62" s="302">
        <v>2.2000000000000002</v>
      </c>
      <c r="E62" s="303">
        <v>45124</v>
      </c>
      <c r="F62" s="304" t="s">
        <v>939</v>
      </c>
      <c r="G62" s="305" t="s">
        <v>818</v>
      </c>
      <c r="H62" s="307" t="s">
        <v>1699</v>
      </c>
      <c r="I62" s="304" t="s">
        <v>642</v>
      </c>
      <c r="J62" s="304" t="s">
        <v>863</v>
      </c>
      <c r="K62" s="304" t="s">
        <v>1788</v>
      </c>
      <c r="L62" s="306" t="s">
        <v>809</v>
      </c>
    </row>
    <row r="63" spans="3:12" x14ac:dyDescent="0.3">
      <c r="C63" s="294" t="s">
        <v>940</v>
      </c>
      <c r="D63" s="295">
        <v>5.2</v>
      </c>
      <c r="E63" s="296">
        <v>45125</v>
      </c>
      <c r="F63" s="297" t="s">
        <v>941</v>
      </c>
      <c r="G63" s="298" t="s">
        <v>818</v>
      </c>
      <c r="H63" s="299" t="s">
        <v>1736</v>
      </c>
      <c r="I63" s="297" t="s">
        <v>713</v>
      </c>
      <c r="J63" s="297" t="s">
        <v>942</v>
      </c>
      <c r="K63" s="297" t="s">
        <v>943</v>
      </c>
      <c r="L63" s="300" t="s">
        <v>809</v>
      </c>
    </row>
    <row r="64" spans="3:12" x14ac:dyDescent="0.3">
      <c r="C64" s="301" t="s">
        <v>944</v>
      </c>
      <c r="D64" s="302">
        <v>4.0999999999999996</v>
      </c>
      <c r="E64" s="303">
        <v>45121</v>
      </c>
      <c r="F64" s="304" t="s">
        <v>945</v>
      </c>
      <c r="G64" s="305" t="s">
        <v>818</v>
      </c>
      <c r="H64" s="307" t="s">
        <v>1698</v>
      </c>
      <c r="I64" s="304" t="s">
        <v>639</v>
      </c>
      <c r="J64" s="304" t="s">
        <v>946</v>
      </c>
      <c r="K64" s="304" t="s">
        <v>947</v>
      </c>
      <c r="L64" s="306" t="s">
        <v>809</v>
      </c>
    </row>
    <row r="65" spans="3:12" x14ac:dyDescent="0.3">
      <c r="C65" s="294" t="s">
        <v>948</v>
      </c>
      <c r="D65" s="295">
        <v>2</v>
      </c>
      <c r="E65" s="296">
        <v>44669</v>
      </c>
      <c r="F65" s="297" t="s">
        <v>949</v>
      </c>
      <c r="G65" s="298" t="s">
        <v>818</v>
      </c>
      <c r="H65" s="299" t="s">
        <v>1737</v>
      </c>
      <c r="I65" s="297" t="s">
        <v>715</v>
      </c>
      <c r="J65" s="297" t="s">
        <v>950</v>
      </c>
      <c r="K65" s="297" t="s">
        <v>950</v>
      </c>
      <c r="L65" s="300" t="s">
        <v>802</v>
      </c>
    </row>
    <row r="66" spans="3:12" x14ac:dyDescent="0.3">
      <c r="C66" s="301" t="s">
        <v>951</v>
      </c>
      <c r="D66" s="302">
        <v>3.2</v>
      </c>
      <c r="E66" s="303">
        <v>45125</v>
      </c>
      <c r="F66" s="304" t="s">
        <v>952</v>
      </c>
      <c r="G66" s="305" t="s">
        <v>818</v>
      </c>
      <c r="H66" s="307" t="s">
        <v>1738</v>
      </c>
      <c r="I66" s="304" t="s">
        <v>717</v>
      </c>
      <c r="J66" s="304" t="s">
        <v>953</v>
      </c>
      <c r="K66" s="304" t="s">
        <v>954</v>
      </c>
      <c r="L66" s="306" t="s">
        <v>809</v>
      </c>
    </row>
    <row r="67" spans="3:12" x14ac:dyDescent="0.3">
      <c r="C67" s="322" t="s">
        <v>955</v>
      </c>
      <c r="D67" s="323">
        <v>6.1</v>
      </c>
      <c r="E67" s="324">
        <v>45125</v>
      </c>
      <c r="F67" s="325" t="s">
        <v>956</v>
      </c>
      <c r="G67" s="326" t="s">
        <v>826</v>
      </c>
      <c r="H67" s="327" t="s">
        <v>1789</v>
      </c>
      <c r="I67" s="325" t="s">
        <v>753</v>
      </c>
      <c r="J67" s="325" t="s">
        <v>957</v>
      </c>
      <c r="K67" s="325" t="s">
        <v>958</v>
      </c>
      <c r="L67" s="328" t="s">
        <v>809</v>
      </c>
    </row>
    <row r="68" spans="3:12" x14ac:dyDescent="0.3">
      <c r="C68" s="294" t="s">
        <v>955</v>
      </c>
      <c r="D68" s="295">
        <v>6.1</v>
      </c>
      <c r="E68" s="296">
        <v>45125</v>
      </c>
      <c r="F68" s="297" t="s">
        <v>956</v>
      </c>
      <c r="G68" s="298" t="s">
        <v>826</v>
      </c>
      <c r="H68" s="299" t="s">
        <v>1790</v>
      </c>
      <c r="I68" s="297" t="s">
        <v>755</v>
      </c>
      <c r="J68" s="297" t="s">
        <v>957</v>
      </c>
      <c r="K68" s="297" t="s">
        <v>958</v>
      </c>
      <c r="L68" s="300" t="s">
        <v>809</v>
      </c>
    </row>
    <row r="69" spans="3:12" x14ac:dyDescent="0.3">
      <c r="C69" s="294" t="s">
        <v>955</v>
      </c>
      <c r="D69" s="295">
        <v>6.1</v>
      </c>
      <c r="E69" s="296">
        <v>45125</v>
      </c>
      <c r="F69" s="297" t="s">
        <v>956</v>
      </c>
      <c r="G69" s="298" t="s">
        <v>826</v>
      </c>
      <c r="H69" s="299" t="s">
        <v>1791</v>
      </c>
      <c r="I69" s="297" t="s">
        <v>757</v>
      </c>
      <c r="J69" s="297" t="s">
        <v>957</v>
      </c>
      <c r="K69" s="297" t="s">
        <v>958</v>
      </c>
      <c r="L69" s="300" t="s">
        <v>809</v>
      </c>
    </row>
    <row r="70" spans="3:12" x14ac:dyDescent="0.3">
      <c r="C70" s="294" t="s">
        <v>955</v>
      </c>
      <c r="D70" s="295">
        <v>6.1</v>
      </c>
      <c r="E70" s="296">
        <v>45125</v>
      </c>
      <c r="F70" s="297" t="s">
        <v>956</v>
      </c>
      <c r="G70" s="298" t="s">
        <v>826</v>
      </c>
      <c r="H70" s="299" t="s">
        <v>1792</v>
      </c>
      <c r="I70" s="297" t="s">
        <v>759</v>
      </c>
      <c r="J70" s="297" t="s">
        <v>957</v>
      </c>
      <c r="K70" s="297" t="s">
        <v>958</v>
      </c>
      <c r="L70" s="300" t="s">
        <v>809</v>
      </c>
    </row>
    <row r="71" spans="3:12" x14ac:dyDescent="0.3">
      <c r="C71" s="294" t="s">
        <v>955</v>
      </c>
      <c r="D71" s="295">
        <v>6.1</v>
      </c>
      <c r="E71" s="296">
        <v>45125</v>
      </c>
      <c r="F71" s="297" t="s">
        <v>956</v>
      </c>
      <c r="G71" s="298" t="s">
        <v>826</v>
      </c>
      <c r="H71" s="299" t="s">
        <v>1793</v>
      </c>
      <c r="I71" s="297" t="s">
        <v>761</v>
      </c>
      <c r="J71" s="297" t="s">
        <v>957</v>
      </c>
      <c r="K71" s="297" t="s">
        <v>958</v>
      </c>
      <c r="L71" s="300" t="s">
        <v>809</v>
      </c>
    </row>
    <row r="72" spans="3:12" x14ac:dyDescent="0.3">
      <c r="C72" s="294" t="s">
        <v>955</v>
      </c>
      <c r="D72" s="295">
        <v>6.1</v>
      </c>
      <c r="E72" s="296">
        <v>45125</v>
      </c>
      <c r="F72" s="297" t="s">
        <v>956</v>
      </c>
      <c r="G72" s="298" t="s">
        <v>826</v>
      </c>
      <c r="H72" s="299" t="s">
        <v>1794</v>
      </c>
      <c r="I72" s="297" t="s">
        <v>763</v>
      </c>
      <c r="J72" s="297" t="s">
        <v>957</v>
      </c>
      <c r="K72" s="297" t="s">
        <v>958</v>
      </c>
      <c r="L72" s="300" t="s">
        <v>809</v>
      </c>
    </row>
    <row r="73" spans="3:12" x14ac:dyDescent="0.3">
      <c r="C73" s="294" t="s">
        <v>955</v>
      </c>
      <c r="D73" s="295">
        <v>6.1</v>
      </c>
      <c r="E73" s="296">
        <v>45125</v>
      </c>
      <c r="F73" s="297" t="s">
        <v>956</v>
      </c>
      <c r="G73" s="298" t="s">
        <v>826</v>
      </c>
      <c r="H73" s="299" t="s">
        <v>1795</v>
      </c>
      <c r="I73" s="297" t="s">
        <v>765</v>
      </c>
      <c r="J73" s="297" t="s">
        <v>957</v>
      </c>
      <c r="K73" s="297" t="s">
        <v>958</v>
      </c>
      <c r="L73" s="300" t="s">
        <v>809</v>
      </c>
    </row>
    <row r="74" spans="3:12" x14ac:dyDescent="0.3">
      <c r="C74" s="294" t="s">
        <v>955</v>
      </c>
      <c r="D74" s="295">
        <v>6.1</v>
      </c>
      <c r="E74" s="296">
        <v>45125</v>
      </c>
      <c r="F74" s="297" t="s">
        <v>956</v>
      </c>
      <c r="G74" s="298" t="s">
        <v>826</v>
      </c>
      <c r="H74" s="299" t="s">
        <v>1796</v>
      </c>
      <c r="I74" s="297" t="s">
        <v>767</v>
      </c>
      <c r="J74" s="297" t="s">
        <v>957</v>
      </c>
      <c r="K74" s="297" t="s">
        <v>958</v>
      </c>
      <c r="L74" s="300" t="s">
        <v>809</v>
      </c>
    </row>
    <row r="75" spans="3:12" x14ac:dyDescent="0.3">
      <c r="C75" s="301" t="s">
        <v>959</v>
      </c>
      <c r="D75" s="302">
        <v>2.2999999999999998</v>
      </c>
      <c r="E75" s="303">
        <v>45124</v>
      </c>
      <c r="F75" s="304" t="s">
        <v>956</v>
      </c>
      <c r="G75" s="305" t="s">
        <v>826</v>
      </c>
      <c r="H75" s="307" t="s">
        <v>1797</v>
      </c>
      <c r="I75" s="304" t="s">
        <v>769</v>
      </c>
      <c r="J75" s="304" t="s">
        <v>960</v>
      </c>
      <c r="K75" s="304" t="s">
        <v>961</v>
      </c>
      <c r="L75" s="306" t="s">
        <v>809</v>
      </c>
    </row>
    <row r="76" spans="3:12" x14ac:dyDescent="0.3">
      <c r="C76" s="301" t="s">
        <v>959</v>
      </c>
      <c r="D76" s="302">
        <v>2.2999999999999998</v>
      </c>
      <c r="E76" s="303">
        <v>45124</v>
      </c>
      <c r="F76" s="304" t="s">
        <v>956</v>
      </c>
      <c r="G76" s="305" t="s">
        <v>826</v>
      </c>
      <c r="H76" s="307" t="s">
        <v>1798</v>
      </c>
      <c r="I76" s="304" t="s">
        <v>771</v>
      </c>
      <c r="J76" s="304" t="s">
        <v>960</v>
      </c>
      <c r="K76" s="304" t="s">
        <v>961</v>
      </c>
      <c r="L76" s="306" t="s">
        <v>809</v>
      </c>
    </row>
    <row r="77" spans="3:12" ht="15" thickBot="1" x14ac:dyDescent="0.35">
      <c r="C77" s="308" t="s">
        <v>959</v>
      </c>
      <c r="D77" s="309">
        <v>2.2999999999999998</v>
      </c>
      <c r="E77" s="310">
        <v>45124</v>
      </c>
      <c r="F77" s="311" t="s">
        <v>956</v>
      </c>
      <c r="G77" s="312" t="s">
        <v>826</v>
      </c>
      <c r="H77" s="313" t="s">
        <v>1799</v>
      </c>
      <c r="I77" s="311" t="s">
        <v>773</v>
      </c>
      <c r="J77" s="311" t="s">
        <v>960</v>
      </c>
      <c r="K77" s="311" t="s">
        <v>961</v>
      </c>
      <c r="L77" s="314" t="s">
        <v>809</v>
      </c>
    </row>
    <row r="80" spans="3:12" x14ac:dyDescent="0.3">
      <c r="C80" s="231"/>
      <c r="J80" s="120"/>
    </row>
  </sheetData>
  <autoFilter ref="A7:M77" xr:uid="{2038D545-8082-4550-8453-AD9C395C2959}"/>
  <mergeCells count="3">
    <mergeCell ref="B2:H2"/>
    <mergeCell ref="B3:H3"/>
    <mergeCell ref="B4:H4"/>
  </mergeCells>
  <conditionalFormatting sqref="K8:K64 K66:K77">
    <cfRule type="expression" dxfId="0" priority="1">
      <formula>J8&lt;&gt;K8</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EE1F8-7D5A-4FFA-A4B5-E24923EEA90F}">
  <dimension ref="B1:L115"/>
  <sheetViews>
    <sheetView showGridLines="0" zoomScale="70" zoomScaleNormal="70" workbookViewId="0">
      <pane ySplit="6" topLeftCell="A60" activePane="bottomLeft" state="frozen"/>
      <selection pane="bottomLeft" activeCell="C67" sqref="C67"/>
    </sheetView>
  </sheetViews>
  <sheetFormatPr defaultRowHeight="14.4" x14ac:dyDescent="0.3"/>
  <cols>
    <col min="2" max="2" width="11.88671875" customWidth="1"/>
    <col min="3" max="3" width="89.6640625" bestFit="1" customWidth="1"/>
    <col min="4" max="4" width="13.33203125" bestFit="1" customWidth="1"/>
    <col min="5" max="5" width="31.6640625" customWidth="1"/>
    <col min="6" max="6" width="13.88671875" bestFit="1" customWidth="1"/>
    <col min="7" max="8" width="12.109375" customWidth="1"/>
    <col min="9" max="9" width="12.6640625" bestFit="1" customWidth="1"/>
    <col min="10" max="10" width="10.6640625" bestFit="1" customWidth="1"/>
    <col min="11" max="11" width="51.88671875" bestFit="1" customWidth="1"/>
    <col min="12" max="12" width="62.33203125" customWidth="1"/>
  </cols>
  <sheetData>
    <row r="1" spans="2:12" ht="21" x14ac:dyDescent="0.4">
      <c r="B1" s="187" t="s">
        <v>962</v>
      </c>
      <c r="C1" s="187"/>
      <c r="D1" s="187"/>
      <c r="E1" s="188"/>
      <c r="F1" s="188"/>
      <c r="G1" s="188"/>
      <c r="H1" s="188"/>
      <c r="I1" s="188"/>
      <c r="J1" s="188"/>
      <c r="K1" s="188"/>
    </row>
    <row r="2" spans="2:12" x14ac:dyDescent="0.3">
      <c r="B2" s="276" t="s">
        <v>963</v>
      </c>
      <c r="C2" s="276"/>
      <c r="D2" s="276"/>
      <c r="E2" s="276"/>
      <c r="F2" s="276"/>
      <c r="G2" s="276"/>
      <c r="H2" s="276"/>
      <c r="I2" s="276"/>
      <c r="J2" s="276"/>
      <c r="K2" s="276"/>
    </row>
    <row r="3" spans="2:12" x14ac:dyDescent="0.3">
      <c r="B3" s="276" t="s">
        <v>964</v>
      </c>
      <c r="C3" s="276"/>
      <c r="D3" s="276"/>
      <c r="E3" s="276"/>
      <c r="F3" s="276"/>
      <c r="G3" s="276"/>
      <c r="H3" s="276"/>
      <c r="I3" s="276"/>
      <c r="J3" s="276"/>
      <c r="K3" s="276"/>
    </row>
    <row r="4" spans="2:12" x14ac:dyDescent="0.3">
      <c r="B4" s="276" t="s">
        <v>784</v>
      </c>
      <c r="C4" s="276"/>
      <c r="D4" s="276"/>
      <c r="E4" s="276"/>
      <c r="F4" s="276"/>
      <c r="G4" s="276"/>
      <c r="H4" s="276"/>
      <c r="I4" s="276"/>
      <c r="J4" s="276"/>
      <c r="K4" s="276"/>
    </row>
    <row r="5" spans="2:12" ht="15" thickBot="1" x14ac:dyDescent="0.35"/>
    <row r="6" spans="2:12" ht="43.2" x14ac:dyDescent="0.3">
      <c r="B6" s="189" t="s">
        <v>965</v>
      </c>
      <c r="C6" s="189" t="s">
        <v>966</v>
      </c>
      <c r="D6" s="190" t="s">
        <v>967</v>
      </c>
      <c r="E6" s="190" t="s">
        <v>968</v>
      </c>
      <c r="F6" s="190" t="s">
        <v>969</v>
      </c>
      <c r="G6" s="190" t="s">
        <v>970</v>
      </c>
      <c r="H6" s="190" t="s">
        <v>971</v>
      </c>
      <c r="I6" s="190" t="s">
        <v>972</v>
      </c>
      <c r="J6" s="200" t="s">
        <v>791</v>
      </c>
      <c r="K6" s="200" t="s">
        <v>792</v>
      </c>
      <c r="L6" s="191" t="s">
        <v>973</v>
      </c>
    </row>
    <row r="7" spans="2:12" x14ac:dyDescent="0.3">
      <c r="B7" s="224" t="s">
        <v>974</v>
      </c>
      <c r="C7" s="121" t="s">
        <v>80</v>
      </c>
      <c r="D7" s="121" t="s">
        <v>975</v>
      </c>
      <c r="E7" s="121" t="s">
        <v>976</v>
      </c>
      <c r="F7" s="94" t="s">
        <v>977</v>
      </c>
      <c r="G7" s="201">
        <v>44927</v>
      </c>
      <c r="H7" s="201"/>
      <c r="I7" s="121" t="s">
        <v>978</v>
      </c>
      <c r="J7" s="31" t="s">
        <v>1407</v>
      </c>
      <c r="K7" s="100" t="s">
        <v>80</v>
      </c>
      <c r="L7" s="202"/>
    </row>
    <row r="8" spans="2:12" x14ac:dyDescent="0.3">
      <c r="B8" s="225" t="s">
        <v>974</v>
      </c>
      <c r="C8" s="186" t="s">
        <v>979</v>
      </c>
      <c r="D8" s="186" t="s">
        <v>980</v>
      </c>
      <c r="E8" s="186" t="s">
        <v>981</v>
      </c>
      <c r="F8" s="179" t="s">
        <v>982</v>
      </c>
      <c r="G8" s="203">
        <v>45292</v>
      </c>
      <c r="H8" s="203"/>
      <c r="I8" s="186" t="s">
        <v>978</v>
      </c>
      <c r="J8" s="182" t="s">
        <v>1483</v>
      </c>
      <c r="K8" s="185" t="s">
        <v>253</v>
      </c>
      <c r="L8" s="204"/>
    </row>
    <row r="9" spans="2:12" x14ac:dyDescent="0.3">
      <c r="B9" s="224" t="s">
        <v>974</v>
      </c>
      <c r="C9" s="121" t="s">
        <v>983</v>
      </c>
      <c r="D9" s="121" t="s">
        <v>984</v>
      </c>
      <c r="E9" s="121" t="s">
        <v>981</v>
      </c>
      <c r="F9" s="94" t="s">
        <v>985</v>
      </c>
      <c r="G9" s="201">
        <v>45292</v>
      </c>
      <c r="H9" s="201"/>
      <c r="I9" s="121" t="s">
        <v>978</v>
      </c>
      <c r="J9" s="31" t="s">
        <v>1487</v>
      </c>
      <c r="K9" s="100" t="s">
        <v>260</v>
      </c>
      <c r="L9" s="202"/>
    </row>
    <row r="10" spans="2:12" x14ac:dyDescent="0.3">
      <c r="B10" s="225" t="s">
        <v>974</v>
      </c>
      <c r="C10" s="186" t="s">
        <v>986</v>
      </c>
      <c r="D10" s="186" t="s">
        <v>987</v>
      </c>
      <c r="E10" s="186" t="s">
        <v>988</v>
      </c>
      <c r="F10" s="179" t="s">
        <v>989</v>
      </c>
      <c r="G10" s="203">
        <v>45292</v>
      </c>
      <c r="H10" s="203"/>
      <c r="I10" s="186" t="s">
        <v>978</v>
      </c>
      <c r="J10" s="182" t="s">
        <v>1430</v>
      </c>
      <c r="K10" s="185" t="s">
        <v>157</v>
      </c>
      <c r="L10" s="204"/>
    </row>
    <row r="11" spans="2:12" x14ac:dyDescent="0.3">
      <c r="B11" s="224" t="s">
        <v>974</v>
      </c>
      <c r="C11" s="121" t="s">
        <v>990</v>
      </c>
      <c r="D11" s="121" t="s">
        <v>991</v>
      </c>
      <c r="E11" s="121" t="s">
        <v>992</v>
      </c>
      <c r="F11" s="94" t="s">
        <v>993</v>
      </c>
      <c r="G11" s="201">
        <v>44927</v>
      </c>
      <c r="H11" s="201"/>
      <c r="I11" s="121" t="s">
        <v>978</v>
      </c>
      <c r="J11" s="31" t="s">
        <v>1496</v>
      </c>
      <c r="K11" s="100" t="s">
        <v>285</v>
      </c>
      <c r="L11" s="202"/>
    </row>
    <row r="12" spans="2:12" x14ac:dyDescent="0.3">
      <c r="B12" s="225" t="s">
        <v>974</v>
      </c>
      <c r="C12" s="186" t="s">
        <v>994</v>
      </c>
      <c r="D12" s="186" t="s">
        <v>995</v>
      </c>
      <c r="E12" s="186" t="s">
        <v>981</v>
      </c>
      <c r="F12" s="179" t="s">
        <v>996</v>
      </c>
      <c r="G12" s="203">
        <v>44981</v>
      </c>
      <c r="H12" s="203">
        <v>45712</v>
      </c>
      <c r="I12" s="186" t="s">
        <v>978</v>
      </c>
      <c r="J12" s="182" t="s">
        <v>1484</v>
      </c>
      <c r="K12" s="185" t="s">
        <v>256</v>
      </c>
      <c r="L12" s="204"/>
    </row>
    <row r="13" spans="2:12" x14ac:dyDescent="0.3">
      <c r="B13" s="224" t="s">
        <v>974</v>
      </c>
      <c r="C13" s="121" t="s">
        <v>997</v>
      </c>
      <c r="D13" s="121" t="s">
        <v>998</v>
      </c>
      <c r="E13" s="121" t="s">
        <v>981</v>
      </c>
      <c r="F13" s="94" t="s">
        <v>999</v>
      </c>
      <c r="G13" s="201">
        <v>45292</v>
      </c>
      <c r="H13" s="201"/>
      <c r="I13" s="121" t="s">
        <v>978</v>
      </c>
      <c r="J13" s="31" t="s">
        <v>1480</v>
      </c>
      <c r="K13" s="100" t="s">
        <v>244</v>
      </c>
      <c r="L13" s="202"/>
    </row>
    <row r="14" spans="2:12" x14ac:dyDescent="0.3">
      <c r="B14" s="225" t="s">
        <v>974</v>
      </c>
      <c r="C14" s="186" t="s">
        <v>1000</v>
      </c>
      <c r="D14" s="186" t="s">
        <v>1001</v>
      </c>
      <c r="E14" s="186" t="s">
        <v>1002</v>
      </c>
      <c r="F14" s="179" t="s">
        <v>1003</v>
      </c>
      <c r="G14" s="203">
        <v>45292</v>
      </c>
      <c r="H14" s="203"/>
      <c r="I14" s="186" t="s">
        <v>978</v>
      </c>
      <c r="J14" s="182" t="s">
        <v>1479</v>
      </c>
      <c r="K14" s="185" t="s">
        <v>235</v>
      </c>
      <c r="L14" s="204"/>
    </row>
    <row r="15" spans="2:12" x14ac:dyDescent="0.3">
      <c r="B15" s="224" t="s">
        <v>974</v>
      </c>
      <c r="C15" s="121" t="s">
        <v>1004</v>
      </c>
      <c r="D15" s="121" t="s">
        <v>1005</v>
      </c>
      <c r="E15" s="121" t="s">
        <v>976</v>
      </c>
      <c r="F15" s="94" t="s">
        <v>1006</v>
      </c>
      <c r="G15" s="201">
        <v>45343</v>
      </c>
      <c r="H15" s="201"/>
      <c r="I15" s="121" t="s">
        <v>978</v>
      </c>
      <c r="J15" s="31" t="s">
        <v>1415</v>
      </c>
      <c r="K15" s="100" t="s">
        <v>108</v>
      </c>
      <c r="L15" s="202"/>
    </row>
    <row r="16" spans="2:12" x14ac:dyDescent="0.3">
      <c r="B16" s="225" t="s">
        <v>974</v>
      </c>
      <c r="C16" s="186" t="s">
        <v>1007</v>
      </c>
      <c r="D16" s="186" t="s">
        <v>1008</v>
      </c>
      <c r="E16" s="186" t="s">
        <v>976</v>
      </c>
      <c r="F16" s="179" t="s">
        <v>1009</v>
      </c>
      <c r="G16" s="203">
        <v>45292</v>
      </c>
      <c r="H16" s="203"/>
      <c r="I16" s="186" t="s">
        <v>978</v>
      </c>
      <c r="J16" s="182" t="s">
        <v>1419</v>
      </c>
      <c r="K16" s="185" t="s">
        <v>118</v>
      </c>
      <c r="L16" s="204"/>
    </row>
    <row r="17" spans="2:12" x14ac:dyDescent="0.3">
      <c r="B17" s="224" t="s">
        <v>974</v>
      </c>
      <c r="C17" s="121" t="s">
        <v>1007</v>
      </c>
      <c r="D17" s="121" t="s">
        <v>1008</v>
      </c>
      <c r="E17" s="121" t="s">
        <v>976</v>
      </c>
      <c r="F17" s="94" t="s">
        <v>1009</v>
      </c>
      <c r="G17" s="201">
        <v>45292</v>
      </c>
      <c r="H17" s="201"/>
      <c r="I17" s="121" t="s">
        <v>978</v>
      </c>
      <c r="J17" s="31" t="s">
        <v>1421</v>
      </c>
      <c r="K17" s="100" t="s">
        <v>124</v>
      </c>
      <c r="L17" s="202"/>
    </row>
    <row r="18" spans="2:12" x14ac:dyDescent="0.3">
      <c r="B18" s="225" t="s">
        <v>974</v>
      </c>
      <c r="C18" s="186" t="s">
        <v>1010</v>
      </c>
      <c r="D18" s="186" t="s">
        <v>1011</v>
      </c>
      <c r="E18" s="186" t="s">
        <v>981</v>
      </c>
      <c r="F18" s="179" t="s">
        <v>1012</v>
      </c>
      <c r="G18" s="203">
        <v>45376</v>
      </c>
      <c r="H18" s="203"/>
      <c r="I18" s="186" t="s">
        <v>978</v>
      </c>
      <c r="J18" s="182" t="s">
        <v>1482</v>
      </c>
      <c r="K18" s="185" t="s">
        <v>250</v>
      </c>
      <c r="L18" s="204"/>
    </row>
    <row r="19" spans="2:12" x14ac:dyDescent="0.3">
      <c r="B19" s="224" t="s">
        <v>974</v>
      </c>
      <c r="C19" s="121" t="s">
        <v>1013</v>
      </c>
      <c r="D19" s="121" t="s">
        <v>1014</v>
      </c>
      <c r="E19" s="121" t="s">
        <v>981</v>
      </c>
      <c r="F19" s="94" t="s">
        <v>1015</v>
      </c>
      <c r="G19" s="201">
        <v>45057</v>
      </c>
      <c r="H19" s="201"/>
      <c r="I19" s="121" t="s">
        <v>978</v>
      </c>
      <c r="J19" s="31" t="s">
        <v>1482</v>
      </c>
      <c r="K19" s="100" t="s">
        <v>250</v>
      </c>
      <c r="L19" s="202"/>
    </row>
    <row r="20" spans="2:12" ht="28.8" x14ac:dyDescent="0.3">
      <c r="B20" s="225" t="s">
        <v>974</v>
      </c>
      <c r="C20" s="186" t="s">
        <v>1016</v>
      </c>
      <c r="D20" s="186" t="s">
        <v>1017</v>
      </c>
      <c r="E20" s="186" t="s">
        <v>981</v>
      </c>
      <c r="F20" s="179" t="s">
        <v>1018</v>
      </c>
      <c r="G20" s="203">
        <v>45292</v>
      </c>
      <c r="H20" s="203"/>
      <c r="I20" s="186" t="s">
        <v>978</v>
      </c>
      <c r="J20" s="182" t="s">
        <v>1482</v>
      </c>
      <c r="K20" s="185" t="s">
        <v>250</v>
      </c>
      <c r="L20" s="204" t="s">
        <v>1019</v>
      </c>
    </row>
    <row r="21" spans="2:12" ht="43.2" x14ac:dyDescent="0.3">
      <c r="B21" s="224" t="s">
        <v>974</v>
      </c>
      <c r="C21" s="121" t="s">
        <v>1020</v>
      </c>
      <c r="D21" s="121" t="s">
        <v>1021</v>
      </c>
      <c r="E21" s="121" t="s">
        <v>981</v>
      </c>
      <c r="F21" s="94" t="s">
        <v>1022</v>
      </c>
      <c r="G21" s="201">
        <v>45292</v>
      </c>
      <c r="H21" s="201"/>
      <c r="I21" s="121" t="s">
        <v>978</v>
      </c>
      <c r="J21" s="31" t="s">
        <v>1482</v>
      </c>
      <c r="K21" s="100" t="s">
        <v>250</v>
      </c>
      <c r="L21" s="202" t="s">
        <v>580</v>
      </c>
    </row>
    <row r="22" spans="2:12" ht="43.2" x14ac:dyDescent="0.3">
      <c r="B22" s="225" t="s">
        <v>974</v>
      </c>
      <c r="C22" s="186" t="s">
        <v>1023</v>
      </c>
      <c r="D22" s="186" t="s">
        <v>1024</v>
      </c>
      <c r="E22" s="186" t="s">
        <v>981</v>
      </c>
      <c r="F22" s="179" t="s">
        <v>1025</v>
      </c>
      <c r="G22" s="203">
        <v>45065</v>
      </c>
      <c r="H22" s="203">
        <v>45822</v>
      </c>
      <c r="I22" s="186" t="s">
        <v>978</v>
      </c>
      <c r="J22" s="182" t="s">
        <v>1482</v>
      </c>
      <c r="K22" s="185" t="s">
        <v>250</v>
      </c>
      <c r="L22" s="204" t="s">
        <v>580</v>
      </c>
    </row>
    <row r="23" spans="2:12" x14ac:dyDescent="0.3">
      <c r="B23" s="224" t="s">
        <v>974</v>
      </c>
      <c r="C23" s="121" t="s">
        <v>1026</v>
      </c>
      <c r="D23" s="121" t="s">
        <v>1027</v>
      </c>
      <c r="E23" s="121" t="s">
        <v>1002</v>
      </c>
      <c r="F23" s="94" t="s">
        <v>1028</v>
      </c>
      <c r="G23" s="201">
        <v>45292</v>
      </c>
      <c r="H23" s="201"/>
      <c r="I23" s="121" t="s">
        <v>978</v>
      </c>
      <c r="J23" s="31" t="s">
        <v>1479</v>
      </c>
      <c r="K23" s="100" t="s">
        <v>235</v>
      </c>
      <c r="L23" s="202"/>
    </row>
    <row r="24" spans="2:12" x14ac:dyDescent="0.3">
      <c r="B24" s="225" t="s">
        <v>974</v>
      </c>
      <c r="C24" s="186" t="s">
        <v>1029</v>
      </c>
      <c r="D24" s="186" t="s">
        <v>1030</v>
      </c>
      <c r="E24" s="186" t="s">
        <v>981</v>
      </c>
      <c r="F24" s="179" t="s">
        <v>1031</v>
      </c>
      <c r="G24" s="203">
        <v>45292</v>
      </c>
      <c r="H24" s="203"/>
      <c r="I24" s="186" t="s">
        <v>978</v>
      </c>
      <c r="J24" s="182" t="s">
        <v>1484</v>
      </c>
      <c r="K24" s="185" t="s">
        <v>256</v>
      </c>
      <c r="L24" s="204"/>
    </row>
    <row r="25" spans="2:12" ht="57.6" x14ac:dyDescent="0.3">
      <c r="B25" s="224" t="s">
        <v>974</v>
      </c>
      <c r="C25" s="121" t="s">
        <v>1032</v>
      </c>
      <c r="D25" s="121" t="s">
        <v>1033</v>
      </c>
      <c r="E25" s="121" t="s">
        <v>981</v>
      </c>
      <c r="F25" s="94" t="s">
        <v>1034</v>
      </c>
      <c r="G25" s="201">
        <v>45098</v>
      </c>
      <c r="H25" s="201"/>
      <c r="I25" s="121" t="s">
        <v>978</v>
      </c>
      <c r="J25" s="31" t="s">
        <v>1484</v>
      </c>
      <c r="K25" s="100" t="s">
        <v>256</v>
      </c>
      <c r="L25" s="202" t="s">
        <v>1035</v>
      </c>
    </row>
    <row r="26" spans="2:12" ht="57.6" x14ac:dyDescent="0.3">
      <c r="B26" s="225" t="s">
        <v>974</v>
      </c>
      <c r="C26" s="186" t="s">
        <v>1036</v>
      </c>
      <c r="D26" s="186" t="s">
        <v>1037</v>
      </c>
      <c r="E26" s="186" t="s">
        <v>981</v>
      </c>
      <c r="F26" s="179" t="s">
        <v>1038</v>
      </c>
      <c r="G26" s="203">
        <v>45168</v>
      </c>
      <c r="H26" s="203"/>
      <c r="I26" s="186" t="s">
        <v>978</v>
      </c>
      <c r="J26" s="182" t="s">
        <v>1484</v>
      </c>
      <c r="K26" s="185" t="s">
        <v>256</v>
      </c>
      <c r="L26" s="204" t="s">
        <v>1035</v>
      </c>
    </row>
    <row r="27" spans="2:12" x14ac:dyDescent="0.3">
      <c r="B27" s="224" t="s">
        <v>974</v>
      </c>
      <c r="C27" s="121" t="s">
        <v>1039</v>
      </c>
      <c r="D27" s="121" t="s">
        <v>1040</v>
      </c>
      <c r="E27" s="121" t="s">
        <v>981</v>
      </c>
      <c r="F27" s="94" t="s">
        <v>982</v>
      </c>
      <c r="G27" s="201">
        <v>45292</v>
      </c>
      <c r="H27" s="201"/>
      <c r="I27" s="121" t="s">
        <v>978</v>
      </c>
      <c r="J27" s="31" t="s">
        <v>1485</v>
      </c>
      <c r="K27" s="100" t="s">
        <v>258</v>
      </c>
      <c r="L27" s="202"/>
    </row>
    <row r="28" spans="2:12" x14ac:dyDescent="0.3">
      <c r="B28" s="225" t="s">
        <v>974</v>
      </c>
      <c r="C28" s="186" t="s">
        <v>1041</v>
      </c>
      <c r="D28" s="186" t="s">
        <v>1042</v>
      </c>
      <c r="E28" s="186" t="s">
        <v>988</v>
      </c>
      <c r="F28" s="179" t="s">
        <v>1043</v>
      </c>
      <c r="G28" s="203">
        <v>44927</v>
      </c>
      <c r="H28" s="203"/>
      <c r="I28" s="186" t="s">
        <v>978</v>
      </c>
      <c r="J28" s="182" t="s">
        <v>1430</v>
      </c>
      <c r="K28" s="185" t="s">
        <v>157</v>
      </c>
      <c r="L28" s="204"/>
    </row>
    <row r="29" spans="2:12" x14ac:dyDescent="0.3">
      <c r="B29" s="224" t="s">
        <v>974</v>
      </c>
      <c r="C29" s="121" t="s">
        <v>1044</v>
      </c>
      <c r="D29" s="121" t="s">
        <v>1045</v>
      </c>
      <c r="E29" s="121" t="s">
        <v>1046</v>
      </c>
      <c r="F29" s="94" t="s">
        <v>1047</v>
      </c>
      <c r="G29" s="201">
        <v>45292</v>
      </c>
      <c r="H29" s="201"/>
      <c r="I29" s="121" t="s">
        <v>978</v>
      </c>
      <c r="J29" s="31" t="s">
        <v>1471</v>
      </c>
      <c r="K29" s="100" t="s">
        <v>219</v>
      </c>
      <c r="L29" s="202"/>
    </row>
    <row r="30" spans="2:12" x14ac:dyDescent="0.3">
      <c r="B30" s="225" t="s">
        <v>974</v>
      </c>
      <c r="C30" s="186" t="s">
        <v>1048</v>
      </c>
      <c r="D30" s="186" t="s">
        <v>1049</v>
      </c>
      <c r="E30" s="186" t="s">
        <v>976</v>
      </c>
      <c r="F30" s="179" t="s">
        <v>1050</v>
      </c>
      <c r="G30" s="203">
        <v>45323</v>
      </c>
      <c r="H30" s="203"/>
      <c r="I30" s="186" t="s">
        <v>978</v>
      </c>
      <c r="J30" s="182" t="s">
        <v>1422</v>
      </c>
      <c r="K30" s="185" t="s">
        <v>129</v>
      </c>
      <c r="L30" s="204"/>
    </row>
    <row r="31" spans="2:12" x14ac:dyDescent="0.3">
      <c r="B31" s="224" t="s">
        <v>974</v>
      </c>
      <c r="C31" s="121" t="s">
        <v>1051</v>
      </c>
      <c r="D31" s="121" t="s">
        <v>1052</v>
      </c>
      <c r="E31" s="121" t="s">
        <v>976</v>
      </c>
      <c r="F31" s="94" t="s">
        <v>1053</v>
      </c>
      <c r="G31" s="201">
        <v>45292</v>
      </c>
      <c r="H31" s="201"/>
      <c r="I31" s="121" t="s">
        <v>978</v>
      </c>
      <c r="J31" s="31" t="s">
        <v>1415</v>
      </c>
      <c r="K31" s="100" t="s">
        <v>108</v>
      </c>
      <c r="L31" s="202"/>
    </row>
    <row r="32" spans="2:12" x14ac:dyDescent="0.3">
      <c r="B32" s="225" t="s">
        <v>974</v>
      </c>
      <c r="C32" s="186" t="s">
        <v>1054</v>
      </c>
      <c r="D32" s="186" t="s">
        <v>1055</v>
      </c>
      <c r="E32" s="186" t="s">
        <v>1002</v>
      </c>
      <c r="F32" s="179" t="s">
        <v>1056</v>
      </c>
      <c r="G32" s="203">
        <v>45292</v>
      </c>
      <c r="H32" s="203"/>
      <c r="I32" s="186" t="s">
        <v>1057</v>
      </c>
      <c r="J32" s="182" t="s">
        <v>1566</v>
      </c>
      <c r="K32" s="185" t="s">
        <v>460</v>
      </c>
      <c r="L32" s="204"/>
    </row>
    <row r="33" spans="2:12" x14ac:dyDescent="0.3">
      <c r="B33" s="224" t="s">
        <v>974</v>
      </c>
      <c r="C33" s="121" t="s">
        <v>1058</v>
      </c>
      <c r="D33" s="121" t="s">
        <v>1059</v>
      </c>
      <c r="E33" s="121" t="s">
        <v>1002</v>
      </c>
      <c r="F33" s="94" t="s">
        <v>1060</v>
      </c>
      <c r="G33" s="201">
        <v>44927</v>
      </c>
      <c r="H33" s="201">
        <v>45383</v>
      </c>
      <c r="I33" s="121" t="s">
        <v>1057</v>
      </c>
      <c r="J33" s="31" t="s">
        <v>1552</v>
      </c>
      <c r="K33" s="100" t="s">
        <v>430</v>
      </c>
      <c r="L33" s="202"/>
    </row>
    <row r="34" spans="2:12" x14ac:dyDescent="0.3">
      <c r="B34" s="225" t="s">
        <v>974</v>
      </c>
      <c r="C34" s="186" t="s">
        <v>1061</v>
      </c>
      <c r="D34" s="186" t="s">
        <v>1062</v>
      </c>
      <c r="E34" s="186" t="s">
        <v>1002</v>
      </c>
      <c r="F34" s="179" t="s">
        <v>1063</v>
      </c>
      <c r="G34" s="203">
        <v>45292</v>
      </c>
      <c r="H34" s="203"/>
      <c r="I34" s="186" t="s">
        <v>1057</v>
      </c>
      <c r="J34" s="182" t="s">
        <v>1560</v>
      </c>
      <c r="K34" s="185" t="s">
        <v>448</v>
      </c>
      <c r="L34" s="204"/>
    </row>
    <row r="35" spans="2:12" x14ac:dyDescent="0.3">
      <c r="B35" s="224" t="s">
        <v>974</v>
      </c>
      <c r="C35" s="121" t="s">
        <v>1064</v>
      </c>
      <c r="D35" s="121" t="s">
        <v>1065</v>
      </c>
      <c r="E35" s="121" t="s">
        <v>1066</v>
      </c>
      <c r="F35" s="94" t="s">
        <v>1067</v>
      </c>
      <c r="G35" s="201">
        <v>45292</v>
      </c>
      <c r="H35" s="201"/>
      <c r="I35" s="121" t="s">
        <v>1057</v>
      </c>
      <c r="J35" s="31" t="s">
        <v>1597</v>
      </c>
      <c r="K35" s="100" t="s">
        <v>532</v>
      </c>
      <c r="L35" s="202"/>
    </row>
    <row r="36" spans="2:12" x14ac:dyDescent="0.3">
      <c r="B36" s="225" t="s">
        <v>974</v>
      </c>
      <c r="C36" s="186" t="s">
        <v>1068</v>
      </c>
      <c r="D36" s="186" t="s">
        <v>1069</v>
      </c>
      <c r="E36" s="186" t="s">
        <v>976</v>
      </c>
      <c r="F36" s="179" t="s">
        <v>1070</v>
      </c>
      <c r="G36" s="203">
        <v>45292</v>
      </c>
      <c r="H36" s="203"/>
      <c r="I36" s="186" t="s">
        <v>1057</v>
      </c>
      <c r="J36" s="182" t="s">
        <v>1517</v>
      </c>
      <c r="K36" s="185" t="s">
        <v>343</v>
      </c>
      <c r="L36" s="204"/>
    </row>
    <row r="37" spans="2:12" x14ac:dyDescent="0.3">
      <c r="B37" s="224" t="s">
        <v>974</v>
      </c>
      <c r="C37" s="121" t="s">
        <v>1071</v>
      </c>
      <c r="D37" s="121" t="s">
        <v>1072</v>
      </c>
      <c r="E37" s="121" t="s">
        <v>981</v>
      </c>
      <c r="F37" s="94" t="s">
        <v>1073</v>
      </c>
      <c r="G37" s="201">
        <v>45292</v>
      </c>
      <c r="H37" s="201"/>
      <c r="I37" s="121" t="s">
        <v>1057</v>
      </c>
      <c r="J37" s="31" t="s">
        <v>1573</v>
      </c>
      <c r="K37" s="100" t="s">
        <v>477</v>
      </c>
      <c r="L37" s="202"/>
    </row>
    <row r="38" spans="2:12" x14ac:dyDescent="0.3">
      <c r="B38" s="225" t="s">
        <v>974</v>
      </c>
      <c r="C38" s="186" t="s">
        <v>1074</v>
      </c>
      <c r="D38" s="186" t="s">
        <v>1075</v>
      </c>
      <c r="E38" s="186" t="s">
        <v>1002</v>
      </c>
      <c r="F38" s="179" t="s">
        <v>1076</v>
      </c>
      <c r="G38" s="203">
        <v>45292</v>
      </c>
      <c r="H38" s="203">
        <v>46022</v>
      </c>
      <c r="I38" s="186" t="s">
        <v>1057</v>
      </c>
      <c r="J38" s="182" t="s">
        <v>1550</v>
      </c>
      <c r="K38" s="185" t="s">
        <v>425</v>
      </c>
      <c r="L38" s="204"/>
    </row>
    <row r="39" spans="2:12" ht="28.8" x14ac:dyDescent="0.3">
      <c r="B39" s="224" t="s">
        <v>974</v>
      </c>
      <c r="C39" s="121" t="s">
        <v>1077</v>
      </c>
      <c r="D39" s="121" t="s">
        <v>1078</v>
      </c>
      <c r="E39" s="121" t="s">
        <v>981</v>
      </c>
      <c r="F39" s="94" t="s">
        <v>1079</v>
      </c>
      <c r="G39" s="201">
        <v>45034</v>
      </c>
      <c r="H39" s="201">
        <v>45791</v>
      </c>
      <c r="I39" s="121" t="s">
        <v>1057</v>
      </c>
      <c r="J39" s="31" t="s">
        <v>1577</v>
      </c>
      <c r="K39" s="100" t="s">
        <v>1309</v>
      </c>
      <c r="L39" s="202" t="s">
        <v>1080</v>
      </c>
    </row>
    <row r="40" spans="2:12" x14ac:dyDescent="0.3">
      <c r="B40" s="225" t="s">
        <v>974</v>
      </c>
      <c r="C40" s="186" t="s">
        <v>1081</v>
      </c>
      <c r="D40" s="186" t="s">
        <v>1082</v>
      </c>
      <c r="E40" s="186" t="s">
        <v>988</v>
      </c>
      <c r="F40" s="179" t="s">
        <v>1083</v>
      </c>
      <c r="G40" s="203">
        <v>44927</v>
      </c>
      <c r="H40" s="203"/>
      <c r="I40" s="186" t="s">
        <v>1057</v>
      </c>
      <c r="J40" s="182" t="s">
        <v>1538</v>
      </c>
      <c r="K40" s="185" t="s">
        <v>395</v>
      </c>
      <c r="L40" s="204"/>
    </row>
    <row r="41" spans="2:12" x14ac:dyDescent="0.3">
      <c r="B41" s="224" t="s">
        <v>974</v>
      </c>
      <c r="C41" s="121" t="s">
        <v>1084</v>
      </c>
      <c r="D41" s="121" t="s">
        <v>1085</v>
      </c>
      <c r="E41" s="121" t="s">
        <v>976</v>
      </c>
      <c r="F41" s="94" t="s">
        <v>1086</v>
      </c>
      <c r="G41" s="201">
        <v>45292</v>
      </c>
      <c r="H41" s="201"/>
      <c r="I41" s="121" t="s">
        <v>1057</v>
      </c>
      <c r="J41" s="31" t="s">
        <v>1519</v>
      </c>
      <c r="K41" s="100" t="s">
        <v>347</v>
      </c>
      <c r="L41" s="202"/>
    </row>
    <row r="42" spans="2:12" x14ac:dyDescent="0.3">
      <c r="B42" s="225" t="s">
        <v>974</v>
      </c>
      <c r="C42" s="186" t="s">
        <v>1087</v>
      </c>
      <c r="D42" s="186" t="s">
        <v>1088</v>
      </c>
      <c r="E42" s="186" t="s">
        <v>988</v>
      </c>
      <c r="F42" s="179" t="s">
        <v>1089</v>
      </c>
      <c r="G42" s="203">
        <v>44927</v>
      </c>
      <c r="H42" s="203"/>
      <c r="I42" s="186" t="s">
        <v>1057</v>
      </c>
      <c r="J42" s="182" t="s">
        <v>1538</v>
      </c>
      <c r="K42" s="185" t="s">
        <v>395</v>
      </c>
      <c r="L42" s="204"/>
    </row>
    <row r="43" spans="2:12" x14ac:dyDescent="0.3">
      <c r="B43" s="224" t="s">
        <v>974</v>
      </c>
      <c r="C43" s="121" t="s">
        <v>1090</v>
      </c>
      <c r="D43" s="121" t="s">
        <v>1091</v>
      </c>
      <c r="E43" s="121" t="s">
        <v>981</v>
      </c>
      <c r="F43" s="94" t="s">
        <v>1092</v>
      </c>
      <c r="G43" s="201">
        <v>45292</v>
      </c>
      <c r="H43" s="201"/>
      <c r="I43" s="121" t="s">
        <v>1057</v>
      </c>
      <c r="J43" s="31" t="s">
        <v>1543</v>
      </c>
      <c r="K43" s="100" t="s">
        <v>410</v>
      </c>
      <c r="L43" s="202"/>
    </row>
    <row r="44" spans="2:12" x14ac:dyDescent="0.3">
      <c r="B44" s="225" t="s">
        <v>974</v>
      </c>
      <c r="C44" s="186" t="s">
        <v>1093</v>
      </c>
      <c r="D44" s="186" t="s">
        <v>1094</v>
      </c>
      <c r="E44" s="186" t="s">
        <v>1002</v>
      </c>
      <c r="F44" s="179" t="s">
        <v>1095</v>
      </c>
      <c r="G44" s="203">
        <v>44927</v>
      </c>
      <c r="H44" s="203">
        <v>45383</v>
      </c>
      <c r="I44" s="186" t="s">
        <v>1057</v>
      </c>
      <c r="J44" s="182" t="s">
        <v>1556</v>
      </c>
      <c r="K44" s="185" t="s">
        <v>439</v>
      </c>
      <c r="L44" s="204"/>
    </row>
    <row r="45" spans="2:12" x14ac:dyDescent="0.3">
      <c r="B45" s="224" t="s">
        <v>974</v>
      </c>
      <c r="C45" s="121" t="s">
        <v>1096</v>
      </c>
      <c r="D45" s="121" t="s">
        <v>1097</v>
      </c>
      <c r="E45" s="121" t="s">
        <v>1098</v>
      </c>
      <c r="F45" s="94" t="s">
        <v>1099</v>
      </c>
      <c r="G45" s="201">
        <v>45292</v>
      </c>
      <c r="H45" s="201"/>
      <c r="I45" s="121" t="s">
        <v>1057</v>
      </c>
      <c r="J45" s="31" t="s">
        <v>1524</v>
      </c>
      <c r="K45" s="100" t="s">
        <v>361</v>
      </c>
      <c r="L45" s="202"/>
    </row>
    <row r="46" spans="2:12" x14ac:dyDescent="0.3">
      <c r="B46" s="225" t="s">
        <v>974</v>
      </c>
      <c r="C46" s="186" t="s">
        <v>1100</v>
      </c>
      <c r="D46" s="186" t="s">
        <v>1101</v>
      </c>
      <c r="E46" s="186" t="s">
        <v>1098</v>
      </c>
      <c r="F46" s="179" t="s">
        <v>1102</v>
      </c>
      <c r="G46" s="203">
        <v>45292</v>
      </c>
      <c r="H46" s="203"/>
      <c r="I46" s="186" t="s">
        <v>1057</v>
      </c>
      <c r="J46" s="182" t="s">
        <v>1528</v>
      </c>
      <c r="K46" s="185" t="s">
        <v>372</v>
      </c>
      <c r="L46" s="204"/>
    </row>
    <row r="47" spans="2:12" x14ac:dyDescent="0.3">
      <c r="B47" s="224" t="s">
        <v>974</v>
      </c>
      <c r="C47" s="121" t="s">
        <v>1103</v>
      </c>
      <c r="D47" s="121" t="s">
        <v>1104</v>
      </c>
      <c r="E47" s="121" t="s">
        <v>1002</v>
      </c>
      <c r="F47" s="94" t="s">
        <v>1105</v>
      </c>
      <c r="G47" s="201">
        <v>45292</v>
      </c>
      <c r="H47" s="201"/>
      <c r="I47" s="121" t="s">
        <v>1057</v>
      </c>
      <c r="J47" s="31" t="s">
        <v>1563</v>
      </c>
      <c r="K47" s="100" t="s">
        <v>454</v>
      </c>
      <c r="L47" s="202"/>
    </row>
    <row r="48" spans="2:12" x14ac:dyDescent="0.3">
      <c r="B48" s="225" t="s">
        <v>974</v>
      </c>
      <c r="C48" s="186" t="s">
        <v>1106</v>
      </c>
      <c r="D48" s="186" t="s">
        <v>1107</v>
      </c>
      <c r="E48" s="186" t="s">
        <v>976</v>
      </c>
      <c r="F48" s="179" t="s">
        <v>1108</v>
      </c>
      <c r="G48" s="203">
        <v>45292</v>
      </c>
      <c r="H48" s="203"/>
      <c r="I48" s="186" t="s">
        <v>1057</v>
      </c>
      <c r="J48" s="182" t="s">
        <v>1518</v>
      </c>
      <c r="K48" s="185" t="s">
        <v>345</v>
      </c>
      <c r="L48" s="204"/>
    </row>
    <row r="49" spans="2:12" x14ac:dyDescent="0.3">
      <c r="B49" s="224" t="s">
        <v>974</v>
      </c>
      <c r="C49" s="121" t="s">
        <v>1109</v>
      </c>
      <c r="D49" s="121" t="s">
        <v>1110</v>
      </c>
      <c r="E49" s="121" t="s">
        <v>976</v>
      </c>
      <c r="F49" s="94" t="s">
        <v>1111</v>
      </c>
      <c r="G49" s="201">
        <v>45292</v>
      </c>
      <c r="H49" s="201"/>
      <c r="I49" s="121" t="s">
        <v>1057</v>
      </c>
      <c r="J49" s="31" t="s">
        <v>1527</v>
      </c>
      <c r="K49" s="100" t="s">
        <v>368</v>
      </c>
      <c r="L49" s="202"/>
    </row>
    <row r="50" spans="2:12" x14ac:dyDescent="0.3">
      <c r="B50" s="225" t="s">
        <v>974</v>
      </c>
      <c r="C50" s="186" t="s">
        <v>1112</v>
      </c>
      <c r="D50" s="186" t="s">
        <v>1113</v>
      </c>
      <c r="E50" s="186" t="s">
        <v>981</v>
      </c>
      <c r="F50" s="179" t="s">
        <v>1114</v>
      </c>
      <c r="G50" s="203">
        <v>45327</v>
      </c>
      <c r="H50" s="203"/>
      <c r="I50" s="186" t="s">
        <v>1057</v>
      </c>
      <c r="J50" s="182" t="s">
        <v>1578</v>
      </c>
      <c r="K50" s="185" t="s">
        <v>489</v>
      </c>
      <c r="L50" s="204"/>
    </row>
    <row r="51" spans="2:12" x14ac:dyDescent="0.3">
      <c r="B51" s="224" t="s">
        <v>974</v>
      </c>
      <c r="C51" s="121" t="s">
        <v>1115</v>
      </c>
      <c r="D51" s="121" t="s">
        <v>1116</v>
      </c>
      <c r="E51" s="121" t="s">
        <v>1002</v>
      </c>
      <c r="F51" s="94" t="s">
        <v>1117</v>
      </c>
      <c r="G51" s="201">
        <v>45292</v>
      </c>
      <c r="H51" s="201"/>
      <c r="I51" s="121" t="s">
        <v>1057</v>
      </c>
      <c r="J51" s="31" t="s">
        <v>1556</v>
      </c>
      <c r="K51" s="100" t="s">
        <v>439</v>
      </c>
      <c r="L51" s="202"/>
    </row>
    <row r="52" spans="2:12" x14ac:dyDescent="0.3">
      <c r="B52" s="225" t="s">
        <v>974</v>
      </c>
      <c r="C52" s="186" t="s">
        <v>1118</v>
      </c>
      <c r="D52" s="186" t="s">
        <v>1119</v>
      </c>
      <c r="E52" s="186" t="s">
        <v>988</v>
      </c>
      <c r="F52" s="179" t="s">
        <v>1120</v>
      </c>
      <c r="G52" s="203">
        <v>44927</v>
      </c>
      <c r="H52" s="203"/>
      <c r="I52" s="186" t="s">
        <v>1057</v>
      </c>
      <c r="J52" s="182" t="s">
        <v>1533</v>
      </c>
      <c r="K52" s="185" t="s">
        <v>383</v>
      </c>
      <c r="L52" s="204"/>
    </row>
    <row r="53" spans="2:12" x14ac:dyDescent="0.3">
      <c r="B53" s="224" t="s">
        <v>974</v>
      </c>
      <c r="C53" s="121" t="s">
        <v>1121</v>
      </c>
      <c r="D53" s="121" t="s">
        <v>1122</v>
      </c>
      <c r="E53" s="121" t="s">
        <v>1002</v>
      </c>
      <c r="F53" s="94" t="s">
        <v>1123</v>
      </c>
      <c r="G53" s="201">
        <v>45292</v>
      </c>
      <c r="H53" s="201"/>
      <c r="I53" s="121" t="s">
        <v>1057</v>
      </c>
      <c r="J53" s="31" t="s">
        <v>1561</v>
      </c>
      <c r="K53" s="100" t="s">
        <v>450</v>
      </c>
      <c r="L53" s="202"/>
    </row>
    <row r="54" spans="2:12" x14ac:dyDescent="0.3">
      <c r="B54" s="225" t="s">
        <v>974</v>
      </c>
      <c r="C54" s="186" t="s">
        <v>1124</v>
      </c>
      <c r="D54" s="186" t="s">
        <v>1125</v>
      </c>
      <c r="E54" s="186" t="s">
        <v>1002</v>
      </c>
      <c r="F54" s="179" t="s">
        <v>1126</v>
      </c>
      <c r="G54" s="203">
        <v>45292</v>
      </c>
      <c r="H54" s="203"/>
      <c r="I54" s="186" t="s">
        <v>1057</v>
      </c>
      <c r="J54" s="182" t="s">
        <v>1562</v>
      </c>
      <c r="K54" s="185" t="s">
        <v>452</v>
      </c>
      <c r="L54" s="204"/>
    </row>
    <row r="55" spans="2:12" x14ac:dyDescent="0.3">
      <c r="B55" s="224" t="s">
        <v>974</v>
      </c>
      <c r="C55" s="121" t="s">
        <v>1127</v>
      </c>
      <c r="D55" s="121" t="s">
        <v>1128</v>
      </c>
      <c r="E55" s="121" t="s">
        <v>988</v>
      </c>
      <c r="F55" s="94" t="s">
        <v>1129</v>
      </c>
      <c r="G55" s="201">
        <v>44927</v>
      </c>
      <c r="H55" s="201"/>
      <c r="I55" s="121" t="s">
        <v>1057</v>
      </c>
      <c r="J55" s="31" t="s">
        <v>1536</v>
      </c>
      <c r="K55" s="100" t="s">
        <v>389</v>
      </c>
      <c r="L55" s="202"/>
    </row>
    <row r="56" spans="2:12" ht="28.8" x14ac:dyDescent="0.3">
      <c r="B56" s="225" t="s">
        <v>974</v>
      </c>
      <c r="C56" s="186" t="s">
        <v>1130</v>
      </c>
      <c r="D56" s="186" t="s">
        <v>1131</v>
      </c>
      <c r="E56" s="186" t="s">
        <v>976</v>
      </c>
      <c r="F56" s="179" t="s">
        <v>1132</v>
      </c>
      <c r="G56" s="203">
        <v>45292</v>
      </c>
      <c r="H56" s="203"/>
      <c r="I56" s="186" t="s">
        <v>1057</v>
      </c>
      <c r="J56" s="182" t="s">
        <v>1530</v>
      </c>
      <c r="K56" s="185" t="s">
        <v>377</v>
      </c>
      <c r="L56" s="204" t="s">
        <v>1133</v>
      </c>
    </row>
    <row r="57" spans="2:12" x14ac:dyDescent="0.3">
      <c r="B57" s="224" t="s">
        <v>974</v>
      </c>
      <c r="C57" s="121" t="s">
        <v>1134</v>
      </c>
      <c r="D57" s="121" t="s">
        <v>1135</v>
      </c>
      <c r="E57" s="121" t="s">
        <v>988</v>
      </c>
      <c r="F57" s="94" t="s">
        <v>1136</v>
      </c>
      <c r="G57" s="201">
        <v>44927</v>
      </c>
      <c r="H57" s="201"/>
      <c r="I57" s="121" t="s">
        <v>1057</v>
      </c>
      <c r="J57" s="31" t="s">
        <v>1533</v>
      </c>
      <c r="K57" s="100" t="s">
        <v>383</v>
      </c>
      <c r="L57" s="202" t="s">
        <v>1137</v>
      </c>
    </row>
    <row r="58" spans="2:12" x14ac:dyDescent="0.3">
      <c r="B58" s="225" t="s">
        <v>974</v>
      </c>
      <c r="C58" s="186" t="s">
        <v>1138</v>
      </c>
      <c r="D58" s="186" t="s">
        <v>1139</v>
      </c>
      <c r="E58" s="186" t="s">
        <v>981</v>
      </c>
      <c r="F58" s="179" t="s">
        <v>1092</v>
      </c>
      <c r="G58" s="203">
        <v>45292</v>
      </c>
      <c r="H58" s="203"/>
      <c r="I58" s="186" t="s">
        <v>1057</v>
      </c>
      <c r="J58" s="182" t="s">
        <v>1532</v>
      </c>
      <c r="K58" s="185" t="s">
        <v>381</v>
      </c>
      <c r="L58" s="204"/>
    </row>
    <row r="59" spans="2:12" x14ac:dyDescent="0.3">
      <c r="B59" s="224" t="s">
        <v>974</v>
      </c>
      <c r="C59" s="121" t="s">
        <v>1140</v>
      </c>
      <c r="D59" s="121" t="s">
        <v>1141</v>
      </c>
      <c r="E59" s="121" t="s">
        <v>988</v>
      </c>
      <c r="F59" s="94" t="s">
        <v>1142</v>
      </c>
      <c r="G59" s="201">
        <v>44927</v>
      </c>
      <c r="H59" s="201"/>
      <c r="I59" s="121" t="s">
        <v>1057</v>
      </c>
      <c r="J59" s="31" t="s">
        <v>1534</v>
      </c>
      <c r="K59" s="100" t="s">
        <v>385</v>
      </c>
      <c r="L59" s="202"/>
    </row>
    <row r="60" spans="2:12" x14ac:dyDescent="0.3">
      <c r="B60" s="225" t="s">
        <v>974</v>
      </c>
      <c r="C60" s="186" t="s">
        <v>1143</v>
      </c>
      <c r="D60" s="186" t="s">
        <v>1144</v>
      </c>
      <c r="E60" s="186" t="s">
        <v>1002</v>
      </c>
      <c r="F60" s="179" t="s">
        <v>1145</v>
      </c>
      <c r="G60" s="203">
        <v>45292</v>
      </c>
      <c r="H60" s="203"/>
      <c r="I60" s="186" t="s">
        <v>1057</v>
      </c>
      <c r="J60" s="182" t="s">
        <v>1572</v>
      </c>
      <c r="K60" s="185" t="s">
        <v>473</v>
      </c>
      <c r="L60" s="204"/>
    </row>
    <row r="61" spans="2:12" x14ac:dyDescent="0.3">
      <c r="B61" s="224" t="s">
        <v>974</v>
      </c>
      <c r="C61" s="121" t="s">
        <v>1146</v>
      </c>
      <c r="D61" s="121" t="s">
        <v>1147</v>
      </c>
      <c r="E61" s="121" t="s">
        <v>1002</v>
      </c>
      <c r="F61" s="94" t="s">
        <v>1148</v>
      </c>
      <c r="G61" s="201">
        <v>45292</v>
      </c>
      <c r="H61" s="201"/>
      <c r="I61" s="121" t="s">
        <v>1057</v>
      </c>
      <c r="J61" s="31" t="s">
        <v>1567</v>
      </c>
      <c r="K61" s="100" t="s">
        <v>462</v>
      </c>
      <c r="L61" s="202"/>
    </row>
    <row r="62" spans="2:12" x14ac:dyDescent="0.3">
      <c r="B62" s="225" t="s">
        <v>974</v>
      </c>
      <c r="C62" s="186" t="s">
        <v>1149</v>
      </c>
      <c r="D62" s="186" t="s">
        <v>1150</v>
      </c>
      <c r="E62" s="186" t="s">
        <v>1002</v>
      </c>
      <c r="F62" s="179" t="s">
        <v>1123</v>
      </c>
      <c r="G62" s="203">
        <v>45292</v>
      </c>
      <c r="H62" s="203"/>
      <c r="I62" s="186" t="s">
        <v>1057</v>
      </c>
      <c r="J62" s="182" t="s">
        <v>1572</v>
      </c>
      <c r="K62" s="185" t="s">
        <v>473</v>
      </c>
      <c r="L62" s="204"/>
    </row>
    <row r="63" spans="2:12" x14ac:dyDescent="0.3">
      <c r="B63" s="224" t="s">
        <v>974</v>
      </c>
      <c r="C63" s="121" t="s">
        <v>1151</v>
      </c>
      <c r="D63" s="121" t="s">
        <v>1152</v>
      </c>
      <c r="E63" s="121" t="s">
        <v>1002</v>
      </c>
      <c r="F63" s="94" t="s">
        <v>1123</v>
      </c>
      <c r="G63" s="201">
        <v>45292</v>
      </c>
      <c r="H63" s="201"/>
      <c r="I63" s="121" t="s">
        <v>1057</v>
      </c>
      <c r="J63" s="31" t="s">
        <v>1568</v>
      </c>
      <c r="K63" s="100" t="s">
        <v>464</v>
      </c>
      <c r="L63" s="202"/>
    </row>
    <row r="64" spans="2:12" x14ac:dyDescent="0.3">
      <c r="B64" s="225" t="s">
        <v>974</v>
      </c>
      <c r="C64" s="186" t="s">
        <v>1153</v>
      </c>
      <c r="D64" s="186" t="s">
        <v>1154</v>
      </c>
      <c r="E64" s="186" t="s">
        <v>1002</v>
      </c>
      <c r="F64" s="179" t="s">
        <v>1123</v>
      </c>
      <c r="G64" s="203">
        <v>45292</v>
      </c>
      <c r="H64" s="203"/>
      <c r="I64" s="186" t="s">
        <v>1057</v>
      </c>
      <c r="J64" s="182" t="s">
        <v>1568</v>
      </c>
      <c r="K64" s="185" t="s">
        <v>464</v>
      </c>
      <c r="L64" s="204"/>
    </row>
    <row r="65" spans="2:12" x14ac:dyDescent="0.3">
      <c r="B65" s="224" t="s">
        <v>974</v>
      </c>
      <c r="C65" s="121" t="s">
        <v>1155</v>
      </c>
      <c r="D65" s="121" t="s">
        <v>1156</v>
      </c>
      <c r="E65" s="121" t="s">
        <v>1157</v>
      </c>
      <c r="F65" s="94" t="s">
        <v>1158</v>
      </c>
      <c r="G65" s="201">
        <v>45292</v>
      </c>
      <c r="H65" s="201"/>
      <c r="I65" s="121" t="s">
        <v>1057</v>
      </c>
      <c r="J65" s="31" t="s">
        <v>1540</v>
      </c>
      <c r="K65" s="100" t="s">
        <v>401</v>
      </c>
      <c r="L65" s="202"/>
    </row>
    <row r="66" spans="2:12" x14ac:dyDescent="0.3">
      <c r="B66" s="225" t="s">
        <v>974</v>
      </c>
      <c r="C66" s="186" t="s">
        <v>1159</v>
      </c>
      <c r="D66" s="186" t="s">
        <v>1160</v>
      </c>
      <c r="E66" s="186" t="s">
        <v>988</v>
      </c>
      <c r="F66" s="179" t="s">
        <v>1161</v>
      </c>
      <c r="G66" s="203">
        <v>43831</v>
      </c>
      <c r="H66" s="203"/>
      <c r="I66" s="186" t="s">
        <v>1057</v>
      </c>
      <c r="J66" s="182" t="s">
        <v>1538</v>
      </c>
      <c r="K66" s="185" t="s">
        <v>395</v>
      </c>
      <c r="L66" s="204"/>
    </row>
    <row r="67" spans="2:12" ht="28.8" x14ac:dyDescent="0.3">
      <c r="B67" s="224" t="s">
        <v>974</v>
      </c>
      <c r="C67" s="121" t="s">
        <v>1162</v>
      </c>
      <c r="D67" s="121" t="s">
        <v>1163</v>
      </c>
      <c r="E67" s="121" t="s">
        <v>981</v>
      </c>
      <c r="F67" s="94" t="s">
        <v>1164</v>
      </c>
      <c r="G67" s="201">
        <v>45292</v>
      </c>
      <c r="H67" s="201"/>
      <c r="I67" s="121" t="s">
        <v>1057</v>
      </c>
      <c r="J67" s="31" t="s">
        <v>1576</v>
      </c>
      <c r="K67" s="100" t="s">
        <v>483</v>
      </c>
      <c r="L67" s="202" t="s">
        <v>1165</v>
      </c>
    </row>
    <row r="68" spans="2:12" x14ac:dyDescent="0.3">
      <c r="B68" s="225" t="s">
        <v>974</v>
      </c>
      <c r="C68" s="186" t="s">
        <v>1166</v>
      </c>
      <c r="D68" s="186" t="s">
        <v>1167</v>
      </c>
      <c r="E68" s="186" t="s">
        <v>976</v>
      </c>
      <c r="F68" s="179" t="s">
        <v>1168</v>
      </c>
      <c r="G68" s="203">
        <v>45292</v>
      </c>
      <c r="H68" s="203"/>
      <c r="I68" s="186" t="s">
        <v>1057</v>
      </c>
      <c r="J68" s="182" t="s">
        <v>1516</v>
      </c>
      <c r="K68" s="185" t="s">
        <v>340</v>
      </c>
      <c r="L68" s="204"/>
    </row>
    <row r="69" spans="2:12" x14ac:dyDescent="0.3">
      <c r="B69" s="224" t="s">
        <v>974</v>
      </c>
      <c r="C69" s="121" t="s">
        <v>1169</v>
      </c>
      <c r="D69" s="121" t="s">
        <v>1170</v>
      </c>
      <c r="E69" s="121" t="s">
        <v>988</v>
      </c>
      <c r="F69" s="94" t="s">
        <v>1171</v>
      </c>
      <c r="G69" s="201">
        <v>44972</v>
      </c>
      <c r="H69" s="201"/>
      <c r="I69" s="121" t="s">
        <v>1057</v>
      </c>
      <c r="J69" s="31" t="s">
        <v>1537</v>
      </c>
      <c r="K69" s="100" t="s">
        <v>391</v>
      </c>
      <c r="L69" s="202"/>
    </row>
    <row r="70" spans="2:12" ht="28.8" x14ac:dyDescent="0.3">
      <c r="B70" s="225" t="s">
        <v>974</v>
      </c>
      <c r="C70" s="186" t="s">
        <v>1172</v>
      </c>
      <c r="D70" s="186" t="s">
        <v>1173</v>
      </c>
      <c r="E70" s="186" t="s">
        <v>976</v>
      </c>
      <c r="F70" s="179" t="s">
        <v>1174</v>
      </c>
      <c r="G70" s="203">
        <v>45219</v>
      </c>
      <c r="H70" s="203"/>
      <c r="I70" s="186" t="s">
        <v>1057</v>
      </c>
      <c r="J70" s="182" t="s">
        <v>1604</v>
      </c>
      <c r="K70" s="185" t="s">
        <v>552</v>
      </c>
      <c r="L70" s="204" t="s">
        <v>1175</v>
      </c>
    </row>
    <row r="71" spans="2:12" x14ac:dyDescent="0.3">
      <c r="B71" s="224" t="s">
        <v>974</v>
      </c>
      <c r="C71" s="121" t="s">
        <v>1176</v>
      </c>
      <c r="D71" s="121" t="s">
        <v>1177</v>
      </c>
      <c r="E71" s="121" t="s">
        <v>1002</v>
      </c>
      <c r="F71" s="94" t="s">
        <v>1123</v>
      </c>
      <c r="G71" s="201">
        <v>45292</v>
      </c>
      <c r="H71" s="201"/>
      <c r="I71" s="121" t="s">
        <v>1057</v>
      </c>
      <c r="J71" s="31" t="s">
        <v>1574</v>
      </c>
      <c r="K71" s="100" t="s">
        <v>479</v>
      </c>
      <c r="L71" s="202"/>
    </row>
    <row r="72" spans="2:12" x14ac:dyDescent="0.3">
      <c r="B72" s="225" t="s">
        <v>974</v>
      </c>
      <c r="C72" s="186" t="s">
        <v>1178</v>
      </c>
      <c r="D72" s="186" t="s">
        <v>1179</v>
      </c>
      <c r="E72" s="186" t="s">
        <v>981</v>
      </c>
      <c r="F72" s="179" t="s">
        <v>1092</v>
      </c>
      <c r="G72" s="203">
        <v>45292</v>
      </c>
      <c r="H72" s="203"/>
      <c r="I72" s="186" t="s">
        <v>1057</v>
      </c>
      <c r="J72" s="182" t="s">
        <v>1543</v>
      </c>
      <c r="K72" s="185" t="s">
        <v>410</v>
      </c>
      <c r="L72" s="204"/>
    </row>
    <row r="73" spans="2:12" x14ac:dyDescent="0.3">
      <c r="B73" s="224" t="s">
        <v>974</v>
      </c>
      <c r="C73" s="121" t="s">
        <v>1180</v>
      </c>
      <c r="D73" s="121" t="s">
        <v>1181</v>
      </c>
      <c r="E73" s="121" t="s">
        <v>976</v>
      </c>
      <c r="F73" s="94" t="s">
        <v>1182</v>
      </c>
      <c r="G73" s="201">
        <v>43831</v>
      </c>
      <c r="H73" s="201"/>
      <c r="I73" s="121" t="s">
        <v>1057</v>
      </c>
      <c r="J73" s="31" t="s">
        <v>1510</v>
      </c>
      <c r="K73" s="100" t="s">
        <v>327</v>
      </c>
      <c r="L73" s="202"/>
    </row>
    <row r="74" spans="2:12" x14ac:dyDescent="0.3">
      <c r="B74" s="225" t="s">
        <v>974</v>
      </c>
      <c r="C74" s="186" t="s">
        <v>1183</v>
      </c>
      <c r="D74" s="186" t="s">
        <v>1184</v>
      </c>
      <c r="E74" s="186" t="s">
        <v>1157</v>
      </c>
      <c r="F74" s="179" t="s">
        <v>1185</v>
      </c>
      <c r="G74" s="203">
        <v>45292</v>
      </c>
      <c r="H74" s="203"/>
      <c r="I74" s="186" t="s">
        <v>1057</v>
      </c>
      <c r="J74" s="182" t="s">
        <v>1575</v>
      </c>
      <c r="K74" s="185" t="s">
        <v>481</v>
      </c>
      <c r="L74" s="204"/>
    </row>
    <row r="75" spans="2:12" x14ac:dyDescent="0.3">
      <c r="B75" s="224" t="s">
        <v>974</v>
      </c>
      <c r="C75" s="121" t="s">
        <v>1186</v>
      </c>
      <c r="D75" s="121" t="s">
        <v>1187</v>
      </c>
      <c r="E75" s="121" t="s">
        <v>976</v>
      </c>
      <c r="F75" s="94" t="s">
        <v>1188</v>
      </c>
      <c r="G75" s="201">
        <v>45292</v>
      </c>
      <c r="H75" s="201"/>
      <c r="I75" s="121" t="s">
        <v>1057</v>
      </c>
      <c r="J75" s="31" t="s">
        <v>1510</v>
      </c>
      <c r="K75" s="100" t="s">
        <v>327</v>
      </c>
      <c r="L75" s="202"/>
    </row>
    <row r="76" spans="2:12" x14ac:dyDescent="0.3">
      <c r="B76" s="225" t="s">
        <v>974</v>
      </c>
      <c r="C76" s="186" t="s">
        <v>97</v>
      </c>
      <c r="D76" s="186" t="s">
        <v>1189</v>
      </c>
      <c r="E76" s="186" t="s">
        <v>976</v>
      </c>
      <c r="F76" s="179" t="s">
        <v>1190</v>
      </c>
      <c r="G76" s="203">
        <v>44927</v>
      </c>
      <c r="H76" s="203"/>
      <c r="I76" s="186" t="s">
        <v>1057</v>
      </c>
      <c r="J76" s="182" t="s">
        <v>1509</v>
      </c>
      <c r="K76" s="185" t="s">
        <v>325</v>
      </c>
      <c r="L76" s="204"/>
    </row>
    <row r="77" spans="2:12" ht="15" thickBot="1" x14ac:dyDescent="0.35">
      <c r="B77" s="226" t="s">
        <v>974</v>
      </c>
      <c r="C77" s="211" t="s">
        <v>1191</v>
      </c>
      <c r="D77" s="211" t="s">
        <v>1192</v>
      </c>
      <c r="E77" s="211" t="s">
        <v>1193</v>
      </c>
      <c r="F77" s="212" t="s">
        <v>1194</v>
      </c>
      <c r="G77" s="213">
        <v>44993</v>
      </c>
      <c r="H77" s="213"/>
      <c r="I77" s="211" t="s">
        <v>1195</v>
      </c>
      <c r="J77" s="214" t="s">
        <v>1196</v>
      </c>
      <c r="K77" s="215"/>
      <c r="L77" s="216" t="s">
        <v>1197</v>
      </c>
    </row>
    <row r="78" spans="2:12" x14ac:dyDescent="0.3">
      <c r="B78" s="227" t="s">
        <v>1198</v>
      </c>
      <c r="C78" s="217" t="s">
        <v>1199</v>
      </c>
      <c r="D78" s="217" t="s">
        <v>1200</v>
      </c>
      <c r="E78" s="217" t="s">
        <v>1066</v>
      </c>
      <c r="F78" s="218" t="s">
        <v>1201</v>
      </c>
      <c r="G78" s="219">
        <v>45315</v>
      </c>
      <c r="H78" s="219"/>
      <c r="I78" s="217" t="s">
        <v>1057</v>
      </c>
      <c r="J78" s="220" t="s">
        <v>1739</v>
      </c>
      <c r="K78" s="221" t="s">
        <v>719</v>
      </c>
      <c r="L78" s="222"/>
    </row>
    <row r="79" spans="2:12" x14ac:dyDescent="0.3">
      <c r="B79" s="225" t="s">
        <v>1198</v>
      </c>
      <c r="C79" s="186" t="s">
        <v>1202</v>
      </c>
      <c r="D79" s="186" t="s">
        <v>1203</v>
      </c>
      <c r="E79" s="186" t="s">
        <v>1066</v>
      </c>
      <c r="F79" s="179" t="s">
        <v>1204</v>
      </c>
      <c r="G79" s="203">
        <v>44071</v>
      </c>
      <c r="H79" s="203"/>
      <c r="I79" s="186" t="s">
        <v>1057</v>
      </c>
      <c r="J79" s="182" t="s">
        <v>1698</v>
      </c>
      <c r="K79" s="185" t="s">
        <v>639</v>
      </c>
      <c r="L79" s="204"/>
    </row>
    <row r="80" spans="2:12" x14ac:dyDescent="0.3">
      <c r="B80" s="224" t="s">
        <v>1198</v>
      </c>
      <c r="C80" s="121" t="s">
        <v>1205</v>
      </c>
      <c r="D80" s="121" t="s">
        <v>1206</v>
      </c>
      <c r="E80" s="121" t="s">
        <v>1066</v>
      </c>
      <c r="F80" s="94" t="s">
        <v>1207</v>
      </c>
      <c r="G80" s="201">
        <v>44562</v>
      </c>
      <c r="H80" s="201"/>
      <c r="I80" s="121" t="s">
        <v>1057</v>
      </c>
      <c r="J80" s="31" t="s">
        <v>1695</v>
      </c>
      <c r="K80" s="100" t="s">
        <v>632</v>
      </c>
      <c r="L80" s="202"/>
    </row>
    <row r="81" spans="2:12" x14ac:dyDescent="0.3">
      <c r="B81" s="225" t="s">
        <v>1198</v>
      </c>
      <c r="C81" s="186" t="s">
        <v>1208</v>
      </c>
      <c r="D81" s="186" t="s">
        <v>1209</v>
      </c>
      <c r="E81" s="186" t="s">
        <v>1066</v>
      </c>
      <c r="F81" s="179" t="s">
        <v>1210</v>
      </c>
      <c r="G81" s="203">
        <v>45174</v>
      </c>
      <c r="H81" s="203"/>
      <c r="I81" s="186" t="s">
        <v>1057</v>
      </c>
      <c r="J81" s="182" t="s">
        <v>1695</v>
      </c>
      <c r="K81" s="185" t="s">
        <v>632</v>
      </c>
      <c r="L81" s="204"/>
    </row>
    <row r="82" spans="2:12" x14ac:dyDescent="0.3">
      <c r="B82" s="224" t="s">
        <v>1198</v>
      </c>
      <c r="C82" s="121" t="s">
        <v>1211</v>
      </c>
      <c r="D82" s="121" t="s">
        <v>1212</v>
      </c>
      <c r="E82" s="121" t="s">
        <v>1213</v>
      </c>
      <c r="F82" s="94" t="s">
        <v>1214</v>
      </c>
      <c r="G82" s="201">
        <v>45292</v>
      </c>
      <c r="H82" s="201"/>
      <c r="I82" s="121" t="s">
        <v>1057</v>
      </c>
      <c r="J82" s="31" t="s">
        <v>1704</v>
      </c>
      <c r="K82" s="100" t="s">
        <v>652</v>
      </c>
      <c r="L82" s="202"/>
    </row>
    <row r="83" spans="2:12" x14ac:dyDescent="0.3">
      <c r="B83" s="225" t="s">
        <v>1198</v>
      </c>
      <c r="C83" s="186" t="s">
        <v>1215</v>
      </c>
      <c r="D83" s="186" t="s">
        <v>1216</v>
      </c>
      <c r="E83" s="186" t="s">
        <v>1066</v>
      </c>
      <c r="F83" s="179" t="s">
        <v>1217</v>
      </c>
      <c r="G83" s="203">
        <v>44927</v>
      </c>
      <c r="H83" s="203"/>
      <c r="I83" s="186" t="s">
        <v>1057</v>
      </c>
      <c r="J83" s="182" t="s">
        <v>1739</v>
      </c>
      <c r="K83" s="185" t="s">
        <v>719</v>
      </c>
      <c r="L83" s="204"/>
    </row>
    <row r="84" spans="2:12" x14ac:dyDescent="0.3">
      <c r="B84" s="224" t="s">
        <v>1218</v>
      </c>
      <c r="C84" s="121" t="s">
        <v>1219</v>
      </c>
      <c r="D84" s="121" t="s">
        <v>1220</v>
      </c>
      <c r="E84" s="121" t="s">
        <v>1221</v>
      </c>
      <c r="F84" s="94" t="s">
        <v>1222</v>
      </c>
      <c r="G84" s="201">
        <v>45292</v>
      </c>
      <c r="H84" s="201"/>
      <c r="I84" s="121" t="s">
        <v>1057</v>
      </c>
      <c r="J84" s="31" t="s">
        <v>1748</v>
      </c>
      <c r="K84" s="100" t="s">
        <v>775</v>
      </c>
      <c r="L84" s="202"/>
    </row>
    <row r="85" spans="2:12" x14ac:dyDescent="0.3">
      <c r="B85" s="225" t="s">
        <v>1218</v>
      </c>
      <c r="C85" s="186" t="s">
        <v>1223</v>
      </c>
      <c r="D85" s="186" t="s">
        <v>1224</v>
      </c>
      <c r="E85" s="186" t="s">
        <v>1221</v>
      </c>
      <c r="F85" s="179" t="s">
        <v>1225</v>
      </c>
      <c r="G85" s="203">
        <v>45292</v>
      </c>
      <c r="H85" s="203"/>
      <c r="I85" s="186" t="s">
        <v>1057</v>
      </c>
      <c r="J85" s="182" t="s">
        <v>1748</v>
      </c>
      <c r="K85" s="185" t="s">
        <v>775</v>
      </c>
      <c r="L85" s="204"/>
    </row>
    <row r="86" spans="2:12" x14ac:dyDescent="0.3">
      <c r="B86" s="224" t="s">
        <v>1218</v>
      </c>
      <c r="C86" s="121" t="s">
        <v>1226</v>
      </c>
      <c r="D86" s="121" t="s">
        <v>1227</v>
      </c>
      <c r="E86" s="121" t="s">
        <v>1221</v>
      </c>
      <c r="F86" s="94" t="s">
        <v>1228</v>
      </c>
      <c r="G86" s="201">
        <v>45292</v>
      </c>
      <c r="H86" s="201"/>
      <c r="I86" s="121" t="s">
        <v>1057</v>
      </c>
      <c r="J86" s="31" t="s">
        <v>1749</v>
      </c>
      <c r="K86" s="100" t="s">
        <v>778</v>
      </c>
      <c r="L86" s="202"/>
    </row>
    <row r="87" spans="2:12" ht="15" thickBot="1" x14ac:dyDescent="0.35">
      <c r="B87" s="228" t="s">
        <v>1218</v>
      </c>
      <c r="C87" s="205" t="s">
        <v>1226</v>
      </c>
      <c r="D87" s="205" t="s">
        <v>1227</v>
      </c>
      <c r="E87" s="205" t="s">
        <v>1221</v>
      </c>
      <c r="F87" s="206" t="s">
        <v>1228</v>
      </c>
      <c r="G87" s="207">
        <v>45292</v>
      </c>
      <c r="H87" s="207"/>
      <c r="I87" s="205" t="s">
        <v>1057</v>
      </c>
      <c r="J87" s="208" t="s">
        <v>1750</v>
      </c>
      <c r="K87" s="209" t="s">
        <v>780</v>
      </c>
      <c r="L87" s="210"/>
    </row>
    <row r="89" spans="2:12" ht="15" thickBot="1" x14ac:dyDescent="0.35"/>
    <row r="90" spans="2:12" x14ac:dyDescent="0.3">
      <c r="B90" s="223" t="s">
        <v>1229</v>
      </c>
      <c r="C90" s="192"/>
      <c r="D90" s="192"/>
      <c r="E90" s="192"/>
      <c r="F90" s="192"/>
      <c r="G90" s="193"/>
    </row>
    <row r="91" spans="2:12" x14ac:dyDescent="0.3">
      <c r="B91" s="194" t="s">
        <v>974</v>
      </c>
      <c r="C91" s="194" t="s">
        <v>1230</v>
      </c>
      <c r="D91" s="194" t="s">
        <v>1231</v>
      </c>
      <c r="E91" s="194" t="s">
        <v>981</v>
      </c>
      <c r="F91" s="194" t="s">
        <v>1232</v>
      </c>
      <c r="G91" s="195">
        <v>45292</v>
      </c>
    </row>
    <row r="92" spans="2:12" x14ac:dyDescent="0.3">
      <c r="B92" s="194" t="s">
        <v>974</v>
      </c>
      <c r="C92" s="194" t="s">
        <v>1233</v>
      </c>
      <c r="D92" s="194" t="s">
        <v>1234</v>
      </c>
      <c r="E92" s="194" t="s">
        <v>988</v>
      </c>
      <c r="F92" s="194" t="s">
        <v>1235</v>
      </c>
      <c r="G92" s="195">
        <v>45292</v>
      </c>
    </row>
    <row r="93" spans="2:12" x14ac:dyDescent="0.3">
      <c r="B93" s="194" t="s">
        <v>974</v>
      </c>
      <c r="C93" s="194" t="s">
        <v>1236</v>
      </c>
      <c r="D93" s="194" t="s">
        <v>1237</v>
      </c>
      <c r="E93" s="194" t="s">
        <v>981</v>
      </c>
      <c r="F93" s="194" t="s">
        <v>1238</v>
      </c>
      <c r="G93" s="195">
        <v>45292</v>
      </c>
    </row>
    <row r="94" spans="2:12" x14ac:dyDescent="0.3">
      <c r="B94" s="194" t="s">
        <v>974</v>
      </c>
      <c r="C94" s="194" t="s">
        <v>1239</v>
      </c>
      <c r="D94" s="194" t="s">
        <v>1240</v>
      </c>
      <c r="E94" s="194" t="s">
        <v>1157</v>
      </c>
      <c r="F94" s="194" t="s">
        <v>1241</v>
      </c>
      <c r="G94" s="195">
        <v>45292</v>
      </c>
    </row>
    <row r="95" spans="2:12" x14ac:dyDescent="0.3">
      <c r="B95" s="194" t="s">
        <v>974</v>
      </c>
      <c r="C95" s="194" t="s">
        <v>1242</v>
      </c>
      <c r="D95" s="194" t="s">
        <v>1243</v>
      </c>
      <c r="E95" s="194" t="s">
        <v>981</v>
      </c>
      <c r="F95" s="194" t="s">
        <v>1244</v>
      </c>
      <c r="G95" s="195">
        <v>45292</v>
      </c>
    </row>
    <row r="96" spans="2:12" x14ac:dyDescent="0.3">
      <c r="B96" s="194" t="s">
        <v>974</v>
      </c>
      <c r="C96" s="194" t="s">
        <v>1245</v>
      </c>
      <c r="D96" s="194" t="s">
        <v>1246</v>
      </c>
      <c r="E96" s="194" t="s">
        <v>976</v>
      </c>
      <c r="F96" s="194" t="s">
        <v>1247</v>
      </c>
      <c r="G96" s="195">
        <v>45292</v>
      </c>
    </row>
    <row r="97" spans="2:7" x14ac:dyDescent="0.3">
      <c r="B97" s="194" t="s">
        <v>974</v>
      </c>
      <c r="C97" s="194" t="s">
        <v>1248</v>
      </c>
      <c r="D97" s="194" t="s">
        <v>1249</v>
      </c>
      <c r="E97" s="194" t="s">
        <v>1250</v>
      </c>
      <c r="F97" s="194" t="s">
        <v>1251</v>
      </c>
      <c r="G97" s="195">
        <v>45292</v>
      </c>
    </row>
    <row r="98" spans="2:7" x14ac:dyDescent="0.3">
      <c r="B98" s="194" t="s">
        <v>974</v>
      </c>
      <c r="C98" s="194" t="s">
        <v>1252</v>
      </c>
      <c r="D98" s="194" t="s">
        <v>1253</v>
      </c>
      <c r="E98" s="194" t="s">
        <v>1250</v>
      </c>
      <c r="F98" s="194" t="s">
        <v>1251</v>
      </c>
      <c r="G98" s="195">
        <v>45292</v>
      </c>
    </row>
    <row r="99" spans="2:7" x14ac:dyDescent="0.3">
      <c r="B99" s="194" t="s">
        <v>974</v>
      </c>
      <c r="C99" s="194" t="s">
        <v>1254</v>
      </c>
      <c r="D99" s="194" t="s">
        <v>1255</v>
      </c>
      <c r="E99" s="194" t="s">
        <v>988</v>
      </c>
      <c r="F99" s="194" t="s">
        <v>1256</v>
      </c>
      <c r="G99" s="195">
        <v>45292</v>
      </c>
    </row>
    <row r="100" spans="2:7" x14ac:dyDescent="0.3">
      <c r="B100" s="194" t="s">
        <v>974</v>
      </c>
      <c r="C100" s="194" t="s">
        <v>1257</v>
      </c>
      <c r="D100" s="194" t="s">
        <v>1258</v>
      </c>
      <c r="E100" s="194" t="s">
        <v>988</v>
      </c>
      <c r="F100" s="194" t="s">
        <v>1259</v>
      </c>
      <c r="G100" s="195">
        <v>45292</v>
      </c>
    </row>
    <row r="101" spans="2:7" x14ac:dyDescent="0.3">
      <c r="B101" s="194" t="s">
        <v>974</v>
      </c>
      <c r="C101" s="194" t="s">
        <v>1260</v>
      </c>
      <c r="D101" s="194" t="s">
        <v>1261</v>
      </c>
      <c r="E101" s="194" t="s">
        <v>976</v>
      </c>
      <c r="F101" s="194" t="s">
        <v>1262</v>
      </c>
      <c r="G101" s="195">
        <v>45292</v>
      </c>
    </row>
    <row r="102" spans="2:7" x14ac:dyDescent="0.3">
      <c r="B102" s="194" t="s">
        <v>974</v>
      </c>
      <c r="C102" s="194" t="s">
        <v>1263</v>
      </c>
      <c r="D102" s="194" t="s">
        <v>1264</v>
      </c>
      <c r="E102" s="194" t="s">
        <v>992</v>
      </c>
      <c r="F102" s="194" t="s">
        <v>1265</v>
      </c>
      <c r="G102" s="195">
        <v>45292</v>
      </c>
    </row>
    <row r="103" spans="2:7" x14ac:dyDescent="0.3">
      <c r="B103" s="194" t="s">
        <v>974</v>
      </c>
      <c r="C103" s="194" t="s">
        <v>1266</v>
      </c>
      <c r="D103" s="194" t="s">
        <v>1267</v>
      </c>
      <c r="E103" s="194" t="s">
        <v>981</v>
      </c>
      <c r="F103" s="194" t="s">
        <v>985</v>
      </c>
      <c r="G103" s="195">
        <v>45292</v>
      </c>
    </row>
    <row r="104" spans="2:7" x14ac:dyDescent="0.3">
      <c r="B104" s="194" t="s">
        <v>974</v>
      </c>
      <c r="C104" s="194" t="s">
        <v>1268</v>
      </c>
      <c r="D104" s="194" t="s">
        <v>1269</v>
      </c>
      <c r="E104" s="194" t="s">
        <v>981</v>
      </c>
      <c r="F104" s="194" t="s">
        <v>1270</v>
      </c>
      <c r="G104" s="195">
        <v>45100</v>
      </c>
    </row>
    <row r="105" spans="2:7" x14ac:dyDescent="0.3">
      <c r="B105" s="194" t="s">
        <v>974</v>
      </c>
      <c r="C105" s="194" t="s">
        <v>1271</v>
      </c>
      <c r="D105" s="194" t="s">
        <v>1272</v>
      </c>
      <c r="E105" s="194" t="s">
        <v>976</v>
      </c>
      <c r="F105" s="194" t="s">
        <v>1273</v>
      </c>
      <c r="G105" s="195">
        <v>45292</v>
      </c>
    </row>
    <row r="106" spans="2:7" x14ac:dyDescent="0.3">
      <c r="B106" s="194" t="s">
        <v>974</v>
      </c>
      <c r="C106" s="194" t="s">
        <v>1274</v>
      </c>
      <c r="D106" s="194" t="s">
        <v>1275</v>
      </c>
      <c r="E106" s="194" t="s">
        <v>981</v>
      </c>
      <c r="F106" s="194" t="s">
        <v>1276</v>
      </c>
      <c r="G106" s="195">
        <v>45292</v>
      </c>
    </row>
    <row r="107" spans="2:7" x14ac:dyDescent="0.3">
      <c r="B107" s="194" t="s">
        <v>974</v>
      </c>
      <c r="C107" s="194" t="s">
        <v>1277</v>
      </c>
      <c r="D107" s="194" t="s">
        <v>1278</v>
      </c>
      <c r="E107" s="194" t="s">
        <v>981</v>
      </c>
      <c r="F107" s="194" t="s">
        <v>985</v>
      </c>
      <c r="G107" s="194">
        <v>45292</v>
      </c>
    </row>
    <row r="108" spans="2:7" x14ac:dyDescent="0.3">
      <c r="B108" s="194" t="s">
        <v>974</v>
      </c>
      <c r="C108" s="194" t="s">
        <v>1279</v>
      </c>
      <c r="D108" s="194" t="s">
        <v>1280</v>
      </c>
      <c r="E108" s="194" t="s">
        <v>1157</v>
      </c>
      <c r="F108" s="194" t="s">
        <v>1281</v>
      </c>
      <c r="G108" s="194">
        <v>45292</v>
      </c>
    </row>
    <row r="109" spans="2:7" x14ac:dyDescent="0.3">
      <c r="B109" s="194" t="s">
        <v>974</v>
      </c>
      <c r="C109" s="194" t="s">
        <v>1282</v>
      </c>
      <c r="D109" s="194" t="s">
        <v>1283</v>
      </c>
      <c r="E109" s="194" t="s">
        <v>988</v>
      </c>
      <c r="F109" s="194" t="s">
        <v>1284</v>
      </c>
      <c r="G109" s="194">
        <v>44927</v>
      </c>
    </row>
    <row r="110" spans="2:7" x14ac:dyDescent="0.3">
      <c r="B110" s="194" t="s">
        <v>974</v>
      </c>
      <c r="C110" s="194" t="s">
        <v>1285</v>
      </c>
      <c r="D110" s="194" t="s">
        <v>1286</v>
      </c>
      <c r="E110" s="194" t="s">
        <v>976</v>
      </c>
      <c r="F110" s="194" t="s">
        <v>1287</v>
      </c>
      <c r="G110" s="194">
        <v>45292</v>
      </c>
    </row>
    <row r="111" spans="2:7" x14ac:dyDescent="0.3">
      <c r="B111" s="194" t="s">
        <v>974</v>
      </c>
      <c r="C111" s="194" t="s">
        <v>1288</v>
      </c>
      <c r="D111" s="194" t="s">
        <v>1289</v>
      </c>
      <c r="E111" s="194" t="s">
        <v>1066</v>
      </c>
      <c r="F111" s="194" t="s">
        <v>1290</v>
      </c>
      <c r="G111" s="194">
        <v>45292</v>
      </c>
    </row>
    <row r="112" spans="2:7" x14ac:dyDescent="0.3">
      <c r="B112" s="194" t="s">
        <v>974</v>
      </c>
      <c r="C112" s="194" t="s">
        <v>1291</v>
      </c>
      <c r="D112" s="194" t="s">
        <v>1292</v>
      </c>
      <c r="E112" s="194" t="s">
        <v>988</v>
      </c>
      <c r="F112" s="194" t="s">
        <v>1293</v>
      </c>
      <c r="G112" s="194">
        <v>44927</v>
      </c>
    </row>
    <row r="113" spans="2:7" x14ac:dyDescent="0.3">
      <c r="B113" s="194" t="s">
        <v>974</v>
      </c>
      <c r="C113" s="194" t="s">
        <v>1294</v>
      </c>
      <c r="D113" s="194" t="s">
        <v>1295</v>
      </c>
      <c r="E113" s="194" t="s">
        <v>976</v>
      </c>
      <c r="F113" s="194" t="s">
        <v>1296</v>
      </c>
      <c r="G113" s="194">
        <v>45167</v>
      </c>
    </row>
    <row r="114" spans="2:7" x14ac:dyDescent="0.3">
      <c r="B114" s="194" t="s">
        <v>1198</v>
      </c>
      <c r="C114" s="194" t="s">
        <v>1297</v>
      </c>
      <c r="D114" s="194" t="s">
        <v>1298</v>
      </c>
      <c r="E114" s="194" t="s">
        <v>988</v>
      </c>
      <c r="F114" s="194" t="s">
        <v>1299</v>
      </c>
      <c r="G114" s="194">
        <v>43831</v>
      </c>
    </row>
    <row r="115" spans="2:7" x14ac:dyDescent="0.3">
      <c r="B115" s="194" t="s">
        <v>1198</v>
      </c>
      <c r="C115" s="194" t="s">
        <v>1300</v>
      </c>
      <c r="D115" s="194" t="s">
        <v>1301</v>
      </c>
      <c r="E115" s="194" t="s">
        <v>1066</v>
      </c>
      <c r="F115" s="194" t="s">
        <v>1302</v>
      </c>
      <c r="G115" s="194">
        <v>43868</v>
      </c>
    </row>
  </sheetData>
  <autoFilter ref="B6:L6" xr:uid="{B44EE1F8-7D5A-4FFA-A4B5-E24923EEA90F}"/>
  <mergeCells count="3">
    <mergeCell ref="B2:K2"/>
    <mergeCell ref="B3:K3"/>
    <mergeCell ref="B4:K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47CE0-51D7-4948-8897-ACEA051A57B2}">
  <sheetPr>
    <tabColor theme="9" tint="-0.499984740745262"/>
  </sheetPr>
  <dimension ref="B1:D43"/>
  <sheetViews>
    <sheetView showGridLines="0" workbookViewId="0">
      <pane ySplit="4" topLeftCell="A5" activePane="bottomLeft" state="frozen"/>
      <selection activeCell="J21" sqref="J21"/>
      <selection pane="bottomLeft" activeCell="J21" sqref="J21"/>
    </sheetView>
  </sheetViews>
  <sheetFormatPr defaultRowHeight="14.4" x14ac:dyDescent="0.3"/>
  <cols>
    <col min="2" max="2" width="28.33203125" customWidth="1"/>
    <col min="4" max="4" width="111.6640625" customWidth="1"/>
  </cols>
  <sheetData>
    <row r="1" spans="2:4" ht="21" x14ac:dyDescent="0.4">
      <c r="B1" s="196" t="s">
        <v>1303</v>
      </c>
    </row>
    <row r="2" spans="2:4" ht="63" customHeight="1" x14ac:dyDescent="0.3">
      <c r="B2" s="277" t="s">
        <v>1304</v>
      </c>
      <c r="C2" s="277"/>
      <c r="D2" s="277"/>
    </row>
    <row r="3" spans="2:4" ht="6" customHeight="1" x14ac:dyDescent="0.3"/>
    <row r="4" spans="2:4" x14ac:dyDescent="0.3">
      <c r="B4" s="197" t="s">
        <v>1305</v>
      </c>
      <c r="C4" s="197" t="s">
        <v>1306</v>
      </c>
      <c r="D4" s="197" t="s">
        <v>1307</v>
      </c>
    </row>
    <row r="5" spans="2:4" x14ac:dyDescent="0.3">
      <c r="B5" s="198"/>
      <c r="C5" s="199"/>
      <c r="D5" s="198"/>
    </row>
    <row r="6" spans="2:4" x14ac:dyDescent="0.3">
      <c r="B6" s="198"/>
      <c r="C6" s="199"/>
      <c r="D6" s="198"/>
    </row>
    <row r="7" spans="2:4" x14ac:dyDescent="0.3">
      <c r="B7" s="198"/>
      <c r="C7" s="199"/>
      <c r="D7" s="198"/>
    </row>
    <row r="8" spans="2:4" x14ac:dyDescent="0.3">
      <c r="B8" s="198"/>
      <c r="C8" s="199"/>
      <c r="D8" s="198"/>
    </row>
    <row r="9" spans="2:4" x14ac:dyDescent="0.3">
      <c r="B9" s="198"/>
      <c r="C9" s="199"/>
      <c r="D9" s="198"/>
    </row>
    <row r="10" spans="2:4" x14ac:dyDescent="0.3">
      <c r="B10" s="198"/>
      <c r="C10" s="199"/>
      <c r="D10" s="198"/>
    </row>
    <row r="11" spans="2:4" x14ac:dyDescent="0.3">
      <c r="B11" s="198"/>
      <c r="C11" s="199"/>
      <c r="D11" s="198"/>
    </row>
    <row r="12" spans="2:4" x14ac:dyDescent="0.3">
      <c r="B12" s="198"/>
      <c r="C12" s="199"/>
      <c r="D12" s="198"/>
    </row>
    <row r="13" spans="2:4" x14ac:dyDescent="0.3">
      <c r="B13" s="198"/>
      <c r="C13" s="199"/>
      <c r="D13" s="198"/>
    </row>
    <row r="14" spans="2:4" x14ac:dyDescent="0.3">
      <c r="B14" s="198"/>
      <c r="C14" s="199"/>
      <c r="D14" s="198"/>
    </row>
    <row r="15" spans="2:4" x14ac:dyDescent="0.3">
      <c r="B15" s="198"/>
      <c r="C15" s="199"/>
      <c r="D15" s="198"/>
    </row>
    <row r="16" spans="2:4" x14ac:dyDescent="0.3">
      <c r="B16" s="198"/>
      <c r="C16" s="199"/>
      <c r="D16" s="198"/>
    </row>
    <row r="17" spans="2:4" x14ac:dyDescent="0.3">
      <c r="B17" s="198"/>
      <c r="C17" s="199"/>
      <c r="D17" s="198"/>
    </row>
    <row r="18" spans="2:4" x14ac:dyDescent="0.3">
      <c r="B18" s="198"/>
      <c r="C18" s="199"/>
      <c r="D18" s="198"/>
    </row>
    <row r="19" spans="2:4" x14ac:dyDescent="0.3">
      <c r="B19" s="198"/>
      <c r="C19" s="199"/>
      <c r="D19" s="198"/>
    </row>
    <row r="20" spans="2:4" x14ac:dyDescent="0.3">
      <c r="B20" s="198"/>
      <c r="C20" s="199"/>
      <c r="D20" s="198"/>
    </row>
    <row r="21" spans="2:4" x14ac:dyDescent="0.3">
      <c r="B21" s="198"/>
      <c r="C21" s="199"/>
      <c r="D21" s="198"/>
    </row>
    <row r="22" spans="2:4" x14ac:dyDescent="0.3">
      <c r="B22" s="198"/>
      <c r="C22" s="199"/>
      <c r="D22" s="198"/>
    </row>
    <row r="23" spans="2:4" x14ac:dyDescent="0.3">
      <c r="B23" s="198"/>
      <c r="C23" s="199"/>
      <c r="D23" s="198"/>
    </row>
    <row r="24" spans="2:4" x14ac:dyDescent="0.3">
      <c r="B24" s="198"/>
      <c r="C24" s="199"/>
      <c r="D24" s="198"/>
    </row>
    <row r="25" spans="2:4" x14ac:dyDescent="0.3">
      <c r="B25" s="198"/>
      <c r="C25" s="199"/>
      <c r="D25" s="198"/>
    </row>
    <row r="26" spans="2:4" x14ac:dyDescent="0.3">
      <c r="B26" s="198"/>
      <c r="C26" s="199"/>
      <c r="D26" s="198"/>
    </row>
    <row r="27" spans="2:4" x14ac:dyDescent="0.3">
      <c r="B27" s="198"/>
      <c r="C27" s="199"/>
      <c r="D27" s="198"/>
    </row>
    <row r="28" spans="2:4" x14ac:dyDescent="0.3">
      <c r="B28" s="198"/>
      <c r="C28" s="199"/>
      <c r="D28" s="198"/>
    </row>
    <row r="29" spans="2:4" x14ac:dyDescent="0.3">
      <c r="B29" s="198"/>
      <c r="C29" s="199"/>
      <c r="D29" s="198"/>
    </row>
    <row r="30" spans="2:4" x14ac:dyDescent="0.3">
      <c r="B30" s="198"/>
      <c r="C30" s="199"/>
      <c r="D30" s="198"/>
    </row>
    <row r="31" spans="2:4" x14ac:dyDescent="0.3">
      <c r="B31" s="198"/>
      <c r="C31" s="199"/>
      <c r="D31" s="198"/>
    </row>
    <row r="32" spans="2:4" x14ac:dyDescent="0.3">
      <c r="B32" s="198"/>
      <c r="C32" s="199"/>
      <c r="D32" s="198"/>
    </row>
    <row r="33" spans="2:4" x14ac:dyDescent="0.3">
      <c r="B33" s="198"/>
      <c r="C33" s="199"/>
      <c r="D33" s="198"/>
    </row>
    <row r="34" spans="2:4" x14ac:dyDescent="0.3">
      <c r="B34" s="198"/>
      <c r="C34" s="199"/>
      <c r="D34" s="198"/>
    </row>
    <row r="35" spans="2:4" x14ac:dyDescent="0.3">
      <c r="B35" s="198"/>
      <c r="C35" s="199"/>
      <c r="D35" s="198"/>
    </row>
    <row r="36" spans="2:4" x14ac:dyDescent="0.3">
      <c r="B36" s="198"/>
      <c r="C36" s="199"/>
      <c r="D36" s="198"/>
    </row>
    <row r="37" spans="2:4" x14ac:dyDescent="0.3">
      <c r="B37" s="198"/>
      <c r="C37" s="199"/>
      <c r="D37" s="198"/>
    </row>
    <row r="38" spans="2:4" x14ac:dyDescent="0.3">
      <c r="B38" s="198"/>
      <c r="C38" s="199"/>
      <c r="D38" s="198"/>
    </row>
    <row r="39" spans="2:4" x14ac:dyDescent="0.3">
      <c r="B39" s="198"/>
      <c r="C39" s="199"/>
      <c r="D39" s="198"/>
    </row>
    <row r="40" spans="2:4" x14ac:dyDescent="0.3">
      <c r="B40" s="198"/>
      <c r="C40" s="199"/>
      <c r="D40" s="198"/>
    </row>
    <row r="41" spans="2:4" x14ac:dyDescent="0.3">
      <c r="B41" s="198"/>
      <c r="C41" s="199"/>
      <c r="D41" s="198"/>
    </row>
    <row r="42" spans="2:4" x14ac:dyDescent="0.3">
      <c r="B42" s="198"/>
      <c r="C42" s="199"/>
      <c r="D42" s="198"/>
    </row>
    <row r="43" spans="2:4" x14ac:dyDescent="0.3">
      <c r="B43" s="198"/>
      <c r="C43" s="199"/>
      <c r="D43" s="198"/>
    </row>
  </sheetData>
  <mergeCells count="1">
    <mergeCell ref="B2:D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A0EFA66B7F4054C8EF52415E6DAF63E" ma:contentTypeVersion="18" ma:contentTypeDescription="Create a new document." ma:contentTypeScope="" ma:versionID="776c861abe328f868d94007d2ca68d57">
  <xsd:schema xmlns:xsd="http://www.w3.org/2001/XMLSchema" xmlns:xs="http://www.w3.org/2001/XMLSchema" xmlns:p="http://schemas.microsoft.com/office/2006/metadata/properties" xmlns:ns2="ed293b62-b02a-4b56-95de-86b6dbe9d464" xmlns:ns3="db2f8ce7-ba0f-4119-a687-ffdd7231a96e" targetNamespace="http://schemas.microsoft.com/office/2006/metadata/properties" ma:root="true" ma:fieldsID="4237282cf4929eee261a4e2ff6081d1e" ns2:_="" ns3:_="">
    <xsd:import namespace="ed293b62-b02a-4b56-95de-86b6dbe9d464"/>
    <xsd:import namespace="db2f8ce7-ba0f-4119-a687-ffdd7231a96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PersonorGroup" minOccurs="0"/>
                <xsd:element ref="ns2:lcf76f155ced4ddcb4097134ff3c332f" minOccurs="0"/>
                <xsd:element ref="ns3:TaxCatchAll" minOccurs="0"/>
                <xsd:element ref="ns2:MediaServiceDateTaken"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293b62-b02a-4b56-95de-86b6dbe9d4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PersonorGroup" ma:index="18" nillable="true" ma:displayName="Person or Group" ma:format="Dropdown" ma:list="UserInfo" ma:SharePointGroup="0" ma:internalName="PersonorGroup">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13b41ba7-de27-4c01-890c-64c83dddcd71" ma:termSetId="09814cd3-568e-fe90-9814-8d621ff8fb84" ma:anchorId="fba54fb3-c3e1-fe81-a776-ca4b69148c4d" ma:open="true" ma:isKeyword="false">
      <xsd:complexType>
        <xsd:sequence>
          <xsd:element ref="pc:Terms" minOccurs="0" maxOccurs="1"/>
        </xsd:sequence>
      </xsd:complexType>
    </xsd:element>
    <xsd:element name="MediaServiceDateTaken" ma:index="22" nillable="true" ma:displayName="MediaServiceDateTaken" ma:hidden="true" ma:indexed="true" ma:internalName="MediaServiceDateTake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b2f8ce7-ba0f-4119-a687-ffdd7231a96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a0f01c6-9e57-41e3-b5f8-2fac90ecfd56}" ma:internalName="TaxCatchAll" ma:showField="CatchAllData" ma:web="db2f8ce7-ba0f-4119-a687-ffdd7231a96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ersonorGroup xmlns="ed293b62-b02a-4b56-95de-86b6dbe9d464">
      <UserInfo>
        <DisplayName/>
        <AccountId xsi:nil="true"/>
        <AccountType/>
      </UserInfo>
    </PersonorGroup>
    <lcf76f155ced4ddcb4097134ff3c332f xmlns="ed293b62-b02a-4b56-95de-86b6dbe9d464">
      <Terms xmlns="http://schemas.microsoft.com/office/infopath/2007/PartnerControls"/>
    </lcf76f155ced4ddcb4097134ff3c332f>
    <TaxCatchAll xmlns="db2f8ce7-ba0f-4119-a687-ffdd7231a96e" xsi:nil="true"/>
  </documentManagement>
</p:properties>
</file>

<file path=customXml/itemProps1.xml><?xml version="1.0" encoding="utf-8"?>
<ds:datastoreItem xmlns:ds="http://schemas.openxmlformats.org/officeDocument/2006/customXml" ds:itemID="{73B4E497-FEF0-4D15-A6E7-7F34C978238B}">
  <ds:schemaRefs>
    <ds:schemaRef ds:uri="http://schemas.microsoft.com/sharepoint/v3/contenttype/forms"/>
  </ds:schemaRefs>
</ds:datastoreItem>
</file>

<file path=customXml/itemProps2.xml><?xml version="1.0" encoding="utf-8"?>
<ds:datastoreItem xmlns:ds="http://schemas.openxmlformats.org/officeDocument/2006/customXml" ds:itemID="{9BC382A9-75EC-4AFF-AA26-8E1605E006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293b62-b02a-4b56-95de-86b6dbe9d464"/>
    <ds:schemaRef ds:uri="db2f8ce7-ba0f-4119-a687-ffdd7231a9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3B59870-E528-4D26-9F42-E0708335AE87}">
  <ds:schemaRefs>
    <ds:schemaRef ds:uri="http://schemas.microsoft.com/office/2006/metadata/properties"/>
    <ds:schemaRef ds:uri="http://schemas.microsoft.com/office/infopath/2007/PartnerControls"/>
    <ds:schemaRef ds:uri="ed293b62-b02a-4b56-95de-86b6dbe9d464"/>
    <ds:schemaRef ds:uri="db2f8ce7-ba0f-4119-a687-ffdd7231a96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Commercial</vt:lpstr>
      <vt:lpstr>Industrial</vt:lpstr>
      <vt:lpstr>Irrigation</vt:lpstr>
      <vt:lpstr>ET Screen</vt:lpstr>
      <vt:lpstr>RTF Non-Res Crosswalk</vt:lpstr>
      <vt:lpstr>CAeTRM Crosswalk</vt:lpstr>
      <vt:lpstr>Reviewer Feedback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Burdjalov, Dimitry</dc:creator>
  <cp:keywords/>
  <dc:description/>
  <cp:lastModifiedBy>Burdjalov, Dimitry</cp:lastModifiedBy>
  <cp:revision/>
  <dcterms:created xsi:type="dcterms:W3CDTF">2024-03-05T20:02:57Z</dcterms:created>
  <dcterms:modified xsi:type="dcterms:W3CDTF">2024-03-20T18:41:01Z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0x010100DA0EFA66B7F4054C8EF52415E6DAF63E</vt:lpwstr>
  </property>
  <property fmtid="{D5CDD505-2E9C-101B-9397-08002B2CF9AE}" pid="3" name="MediaServiceImageTags">
    <vt:lpwstr/>
  </property>
</Properties>
</file>