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71052\Desktop\Attach CalPA 001 test\"/>
    </mc:Choice>
  </mc:AlternateContent>
  <bookViews>
    <workbookView xWindow="0" yWindow="0" windowWidth="19200" windowHeight="11745"/>
  </bookViews>
  <sheets>
    <sheet name="Sheet1" sheetId="1" r:id="rId1"/>
  </sheets>
  <definedNames>
    <definedName name="_xlnm._FilterDatabase" localSheetId="0" hidden="1">Sheet1!$L$6:$O$34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4" i="1" l="1"/>
  <c r="V34" i="1"/>
  <c r="U34" i="1"/>
  <c r="T34" i="1"/>
  <c r="S34" i="1"/>
  <c r="R34" i="1"/>
  <c r="Q34" i="1"/>
  <c r="P34" i="1"/>
  <c r="W33" i="1"/>
  <c r="V33" i="1"/>
  <c r="U33" i="1"/>
  <c r="T33" i="1"/>
  <c r="S33" i="1"/>
  <c r="R33" i="1"/>
  <c r="Q33" i="1"/>
  <c r="P33" i="1"/>
  <c r="W32" i="1"/>
  <c r="V32" i="1"/>
  <c r="U32" i="1"/>
  <c r="T32" i="1"/>
  <c r="S32" i="1"/>
  <c r="R32" i="1"/>
  <c r="Q32" i="1"/>
  <c r="P32" i="1"/>
  <c r="W31" i="1"/>
  <c r="V31" i="1"/>
  <c r="U31" i="1"/>
  <c r="T31" i="1"/>
  <c r="S31" i="1"/>
  <c r="R31" i="1"/>
  <c r="Q31" i="1"/>
  <c r="P31" i="1"/>
  <c r="W30" i="1"/>
  <c r="V30" i="1"/>
  <c r="U30" i="1"/>
  <c r="T30" i="1"/>
  <c r="S30" i="1"/>
  <c r="R30" i="1"/>
  <c r="Q30" i="1"/>
  <c r="P30" i="1"/>
  <c r="W43" i="1"/>
  <c r="V43" i="1"/>
  <c r="U43" i="1"/>
  <c r="T43" i="1"/>
  <c r="S43" i="1"/>
  <c r="R43" i="1"/>
  <c r="Q43" i="1"/>
  <c r="P43" i="1"/>
  <c r="W44" i="1"/>
  <c r="V44" i="1"/>
  <c r="U44" i="1"/>
  <c r="T44" i="1"/>
  <c r="S44" i="1"/>
  <c r="R44" i="1"/>
  <c r="Q44" i="1"/>
  <c r="P44" i="1"/>
  <c r="W45" i="1"/>
  <c r="V45" i="1"/>
  <c r="U45" i="1"/>
  <c r="T45" i="1"/>
  <c r="S45" i="1"/>
  <c r="R45" i="1"/>
  <c r="Q45" i="1"/>
  <c r="P45" i="1"/>
  <c r="W46" i="1"/>
  <c r="V46" i="1"/>
  <c r="U46" i="1"/>
  <c r="T46" i="1"/>
  <c r="S46" i="1"/>
  <c r="R46" i="1"/>
  <c r="Q46" i="1"/>
  <c r="P46" i="1"/>
  <c r="W47" i="1"/>
  <c r="V47" i="1"/>
  <c r="U47" i="1"/>
  <c r="T47" i="1"/>
  <c r="S47" i="1"/>
  <c r="R47" i="1"/>
  <c r="Q47" i="1"/>
  <c r="P47" i="1"/>
  <c r="W48" i="1"/>
  <c r="V48" i="1"/>
  <c r="U48" i="1"/>
  <c r="T48" i="1"/>
  <c r="S48" i="1"/>
  <c r="R48" i="1"/>
  <c r="Q48" i="1"/>
  <c r="P48" i="1"/>
  <c r="W49" i="1"/>
  <c r="V49" i="1"/>
  <c r="U49" i="1"/>
  <c r="T49" i="1"/>
  <c r="S49" i="1"/>
  <c r="R49" i="1"/>
  <c r="Q49" i="1"/>
  <c r="P49" i="1"/>
  <c r="W50" i="1"/>
  <c r="V50" i="1"/>
  <c r="U50" i="1"/>
  <c r="T50" i="1"/>
  <c r="S50" i="1"/>
  <c r="R50" i="1"/>
  <c r="Q50" i="1"/>
  <c r="P50" i="1"/>
  <c r="W51" i="1"/>
  <c r="V51" i="1"/>
  <c r="U51" i="1"/>
  <c r="T51" i="1"/>
  <c r="S51" i="1"/>
  <c r="R51" i="1"/>
  <c r="Q51" i="1"/>
  <c r="P51" i="1"/>
  <c r="W52" i="1"/>
  <c r="V52" i="1"/>
  <c r="U52" i="1"/>
  <c r="T52" i="1"/>
  <c r="S52" i="1"/>
  <c r="R52" i="1"/>
  <c r="Q52" i="1"/>
  <c r="P52" i="1"/>
  <c r="W53" i="1"/>
  <c r="V53" i="1"/>
  <c r="U53" i="1"/>
  <c r="T53" i="1"/>
  <c r="S53" i="1"/>
  <c r="R53" i="1"/>
  <c r="Q53" i="1"/>
  <c r="P53" i="1"/>
  <c r="W54" i="1"/>
  <c r="V54" i="1"/>
  <c r="U54" i="1"/>
  <c r="T54" i="1"/>
  <c r="S54" i="1"/>
  <c r="R54" i="1"/>
  <c r="Q54" i="1"/>
  <c r="P54" i="1"/>
  <c r="W55" i="1"/>
  <c r="V55" i="1"/>
  <c r="U55" i="1"/>
  <c r="T55" i="1"/>
  <c r="S55" i="1"/>
  <c r="R55" i="1"/>
  <c r="Q55" i="1"/>
  <c r="P55" i="1"/>
  <c r="W56" i="1"/>
  <c r="V56" i="1"/>
  <c r="U56" i="1"/>
  <c r="T56" i="1"/>
  <c r="S56" i="1"/>
  <c r="R56" i="1"/>
  <c r="Q56" i="1"/>
  <c r="P56" i="1"/>
  <c r="W57" i="1"/>
  <c r="V57" i="1"/>
  <c r="U57" i="1"/>
  <c r="T57" i="1"/>
  <c r="S57" i="1"/>
  <c r="R57" i="1"/>
  <c r="Q57" i="1"/>
  <c r="P57" i="1"/>
  <c r="W35" i="1"/>
  <c r="V35" i="1"/>
  <c r="U35" i="1"/>
  <c r="T35" i="1"/>
  <c r="S35" i="1"/>
  <c r="R35" i="1"/>
  <c r="Q35" i="1"/>
  <c r="P35" i="1"/>
  <c r="W36" i="1"/>
  <c r="V36" i="1"/>
  <c r="U36" i="1"/>
  <c r="T36" i="1"/>
  <c r="S36" i="1"/>
  <c r="R36" i="1"/>
  <c r="Q36" i="1"/>
  <c r="P36" i="1"/>
  <c r="W37" i="1"/>
  <c r="V37" i="1"/>
  <c r="U37" i="1"/>
  <c r="T37" i="1"/>
  <c r="S37" i="1"/>
  <c r="R37" i="1"/>
  <c r="Q37" i="1"/>
  <c r="P37" i="1"/>
  <c r="W38" i="1"/>
  <c r="V38" i="1"/>
  <c r="U38" i="1"/>
  <c r="T38" i="1"/>
  <c r="S38" i="1"/>
  <c r="R38" i="1"/>
  <c r="Q38" i="1"/>
  <c r="P38" i="1"/>
  <c r="W39" i="1"/>
  <c r="V39" i="1"/>
  <c r="U39" i="1"/>
  <c r="T39" i="1"/>
  <c r="S39" i="1"/>
  <c r="R39" i="1"/>
  <c r="Q39" i="1"/>
  <c r="P39" i="1"/>
  <c r="W40" i="1"/>
  <c r="V40" i="1"/>
  <c r="U40" i="1"/>
  <c r="T40" i="1"/>
  <c r="S40" i="1"/>
  <c r="R40" i="1"/>
  <c r="Q40" i="1"/>
  <c r="P40" i="1"/>
  <c r="W41" i="1"/>
  <c r="V41" i="1"/>
  <c r="U41" i="1"/>
  <c r="T41" i="1"/>
  <c r="S41" i="1"/>
  <c r="R41" i="1"/>
  <c r="Q41" i="1"/>
  <c r="P41" i="1"/>
  <c r="W42" i="1"/>
  <c r="V42" i="1"/>
  <c r="U42" i="1"/>
  <c r="T42" i="1"/>
  <c r="S42" i="1"/>
  <c r="R42" i="1"/>
  <c r="Q42" i="1"/>
  <c r="P42" i="1"/>
  <c r="W23" i="1"/>
  <c r="V23" i="1"/>
  <c r="U23" i="1"/>
  <c r="T23" i="1"/>
  <c r="S23" i="1"/>
  <c r="R23" i="1"/>
  <c r="Q23" i="1"/>
  <c r="P23" i="1"/>
  <c r="W22" i="1"/>
  <c r="V22" i="1"/>
  <c r="U22" i="1"/>
  <c r="T22" i="1"/>
  <c r="S22" i="1"/>
  <c r="R22" i="1"/>
  <c r="Q22" i="1"/>
  <c r="P22" i="1"/>
  <c r="W21" i="1"/>
  <c r="V21" i="1"/>
  <c r="U21" i="1"/>
  <c r="T21" i="1"/>
  <c r="S21" i="1"/>
  <c r="R21" i="1"/>
  <c r="Q21" i="1"/>
  <c r="P21" i="1"/>
  <c r="W20" i="1"/>
  <c r="V20" i="1"/>
  <c r="U20" i="1"/>
  <c r="T20" i="1"/>
  <c r="S20" i="1"/>
  <c r="R20" i="1"/>
  <c r="Q20" i="1"/>
  <c r="P20" i="1"/>
  <c r="W19" i="1"/>
  <c r="V19" i="1"/>
  <c r="U19" i="1"/>
  <c r="T19" i="1"/>
  <c r="S19" i="1"/>
  <c r="R19" i="1"/>
  <c r="Q19" i="1"/>
  <c r="P19" i="1"/>
  <c r="W18" i="1"/>
  <c r="V18" i="1"/>
  <c r="U18" i="1"/>
  <c r="T18" i="1"/>
  <c r="S18" i="1"/>
  <c r="R18" i="1"/>
  <c r="Q18" i="1"/>
  <c r="P18" i="1"/>
  <c r="W17" i="1"/>
  <c r="V17" i="1"/>
  <c r="U17" i="1"/>
  <c r="T17" i="1"/>
  <c r="S17" i="1"/>
  <c r="R17" i="1"/>
  <c r="Q17" i="1"/>
  <c r="P17" i="1"/>
  <c r="W16" i="1"/>
  <c r="V16" i="1"/>
  <c r="U16" i="1"/>
  <c r="T16" i="1"/>
  <c r="S16" i="1"/>
  <c r="R16" i="1"/>
  <c r="Q16" i="1"/>
  <c r="P16" i="1"/>
  <c r="W15" i="1"/>
  <c r="V15" i="1"/>
  <c r="U15" i="1"/>
  <c r="T15" i="1"/>
  <c r="S15" i="1"/>
  <c r="R15" i="1"/>
  <c r="Q15" i="1"/>
  <c r="P15" i="1"/>
  <c r="W14" i="1"/>
  <c r="V14" i="1"/>
  <c r="U14" i="1"/>
  <c r="T14" i="1"/>
  <c r="S14" i="1"/>
  <c r="R14" i="1"/>
  <c r="Q14" i="1"/>
  <c r="P14" i="1"/>
  <c r="W13" i="1"/>
  <c r="V13" i="1"/>
  <c r="U13" i="1"/>
  <c r="T13" i="1"/>
  <c r="S13" i="1"/>
  <c r="R13" i="1"/>
  <c r="Q13" i="1"/>
  <c r="P13" i="1"/>
  <c r="W12" i="1"/>
  <c r="V12" i="1"/>
  <c r="U12" i="1"/>
  <c r="T12" i="1"/>
  <c r="S12" i="1"/>
  <c r="R12" i="1"/>
  <c r="Q12" i="1"/>
  <c r="P12" i="1"/>
  <c r="W11" i="1"/>
  <c r="V11" i="1"/>
  <c r="U11" i="1"/>
  <c r="T11" i="1"/>
  <c r="S11" i="1"/>
  <c r="R11" i="1"/>
  <c r="Q11" i="1"/>
  <c r="P11" i="1"/>
  <c r="W10" i="1"/>
  <c r="V10" i="1"/>
  <c r="U10" i="1"/>
  <c r="T10" i="1"/>
  <c r="S10" i="1"/>
  <c r="R10" i="1"/>
  <c r="Q10" i="1"/>
  <c r="P10" i="1"/>
  <c r="W9" i="1"/>
  <c r="V9" i="1"/>
  <c r="U9" i="1"/>
  <c r="T9" i="1"/>
  <c r="S9" i="1"/>
  <c r="R9" i="1"/>
  <c r="Q9" i="1"/>
  <c r="P9" i="1"/>
  <c r="W8" i="1"/>
  <c r="V8" i="1"/>
  <c r="U8" i="1"/>
  <c r="T8" i="1"/>
  <c r="S8" i="1"/>
  <c r="R8" i="1"/>
  <c r="Q8" i="1"/>
  <c r="P8" i="1"/>
  <c r="W7" i="1"/>
  <c r="V7" i="1"/>
  <c r="U7" i="1"/>
  <c r="T7" i="1"/>
  <c r="S7" i="1"/>
  <c r="R7" i="1"/>
  <c r="Q7" i="1"/>
  <c r="P7" i="1"/>
  <c r="W6" i="1"/>
  <c r="V6" i="1"/>
  <c r="U6" i="1"/>
  <c r="T6" i="1"/>
  <c r="S6" i="1"/>
  <c r="R6" i="1"/>
  <c r="Q6" i="1"/>
  <c r="P6" i="1"/>
  <c r="W5" i="1"/>
  <c r="V5" i="1"/>
  <c r="U5" i="1"/>
  <c r="T5" i="1"/>
  <c r="S5" i="1"/>
  <c r="R5" i="1"/>
  <c r="Q5" i="1"/>
  <c r="P5" i="1"/>
  <c r="W29" i="1"/>
  <c r="V29" i="1"/>
  <c r="U29" i="1"/>
  <c r="T29" i="1"/>
  <c r="S29" i="1"/>
  <c r="R29" i="1"/>
  <c r="Q29" i="1"/>
  <c r="P29" i="1"/>
  <c r="W28" i="1"/>
  <c r="V28" i="1"/>
  <c r="U28" i="1"/>
  <c r="T28" i="1"/>
  <c r="S28" i="1"/>
  <c r="R28" i="1"/>
  <c r="Q28" i="1"/>
  <c r="P28" i="1"/>
  <c r="W27" i="1"/>
  <c r="V27" i="1"/>
  <c r="U27" i="1"/>
  <c r="T27" i="1"/>
  <c r="S27" i="1"/>
  <c r="R27" i="1"/>
  <c r="Q27" i="1"/>
  <c r="P27" i="1"/>
  <c r="W26" i="1"/>
  <c r="V26" i="1"/>
  <c r="U26" i="1"/>
  <c r="T26" i="1"/>
  <c r="S26" i="1"/>
  <c r="R26" i="1"/>
  <c r="Q26" i="1"/>
  <c r="P26" i="1"/>
  <c r="W25" i="1"/>
  <c r="V25" i="1"/>
  <c r="U25" i="1"/>
  <c r="T25" i="1"/>
  <c r="S25" i="1"/>
  <c r="R25" i="1"/>
  <c r="Q25" i="1"/>
  <c r="P25" i="1"/>
  <c r="W24" i="1"/>
  <c r="V24" i="1"/>
  <c r="U24" i="1"/>
  <c r="T24" i="1"/>
  <c r="S24" i="1"/>
  <c r="R24" i="1"/>
  <c r="Q24" i="1"/>
  <c r="P24" i="1"/>
  <c r="K34" i="1"/>
  <c r="K33" i="1"/>
  <c r="K32" i="1"/>
  <c r="K31" i="1"/>
  <c r="K30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35" i="1"/>
  <c r="K36" i="1"/>
  <c r="K37" i="1"/>
  <c r="K38" i="1"/>
  <c r="K39" i="1"/>
  <c r="K40" i="1"/>
  <c r="K41" i="1"/>
  <c r="K42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29" i="1"/>
  <c r="K28" i="1"/>
  <c r="K27" i="1"/>
  <c r="K26" i="1"/>
  <c r="K25" i="1"/>
  <c r="K24" i="1"/>
  <c r="O53" i="1"/>
  <c r="O57" i="1"/>
  <c r="O54" i="1"/>
  <c r="O56" i="1"/>
  <c r="O55" i="1"/>
  <c r="O52" i="1"/>
  <c r="O51" i="1"/>
  <c r="O50" i="1"/>
  <c r="O45" i="1"/>
  <c r="O49" i="1"/>
  <c r="O48" i="1"/>
  <c r="O43" i="1"/>
  <c r="O44" i="1"/>
  <c r="O47" i="1"/>
  <c r="O46" i="1"/>
  <c r="O33" i="1"/>
  <c r="O34" i="1"/>
  <c r="O30" i="1"/>
  <c r="O31" i="1"/>
  <c r="O32" i="1"/>
  <c r="O36" i="1"/>
  <c r="O35" i="1"/>
  <c r="O41" i="1"/>
  <c r="O42" i="1"/>
  <c r="O37" i="1"/>
  <c r="O40" i="1"/>
  <c r="O39" i="1"/>
  <c r="O38" i="1"/>
  <c r="O9" i="1"/>
  <c r="O6" i="1"/>
  <c r="O10" i="1"/>
  <c r="O7" i="1"/>
  <c r="O5" i="1"/>
  <c r="O8" i="1"/>
  <c r="O16" i="1"/>
  <c r="O27" i="1"/>
  <c r="O28" i="1"/>
  <c r="O29" i="1"/>
  <c r="O14" i="1"/>
  <c r="O11" i="1"/>
  <c r="O13" i="1"/>
  <c r="O12" i="1"/>
  <c r="O15" i="1"/>
  <c r="O22" i="1"/>
  <c r="O19" i="1"/>
  <c r="O18" i="1"/>
  <c r="O21" i="1"/>
  <c r="O17" i="1"/>
  <c r="O23" i="1"/>
  <c r="O20" i="1"/>
  <c r="O25" i="1"/>
  <c r="O24" i="1"/>
  <c r="O26" i="1"/>
</calcChain>
</file>

<file path=xl/sharedStrings.xml><?xml version="1.0" encoding="utf-8"?>
<sst xmlns="http://schemas.openxmlformats.org/spreadsheetml/2006/main" count="409" uniqueCount="138">
  <si>
    <t>Vegetation Management</t>
  </si>
  <si>
    <t>Pole Loading Management Program</t>
  </si>
  <si>
    <t>Code Inspection Program</t>
  </si>
  <si>
    <t>Spill Containment Protection Program</t>
  </si>
  <si>
    <t>Base Case Risk/Resilience Programs</t>
  </si>
  <si>
    <t>Operational Risk Reduction Programs</t>
  </si>
  <si>
    <t>Damage Prevention Program</t>
  </si>
  <si>
    <t>Enhanced Fire Mitigation Programs</t>
  </si>
  <si>
    <t>Patrol Inspections</t>
  </si>
  <si>
    <t>Detail Inspections</t>
  </si>
  <si>
    <t>Radial Clearing of Subject Poles (PRC 4293)</t>
  </si>
  <si>
    <t>Vegetation Clearance in SRA (PRC 4292)</t>
  </si>
  <si>
    <t>Joint Use Permit Review for Distribution Poles</t>
  </si>
  <si>
    <t>Pole Strength Results Data Sharing</t>
  </si>
  <si>
    <t>Maintain Resilient Electric Equipment</t>
  </si>
  <si>
    <t>Enhanced Vegetation Patrols in Advance of Fire Season</t>
  </si>
  <si>
    <t>Drought-Prone Additional Vegetation Clearance</t>
  </si>
  <si>
    <t>Targeted Suspect Splice Assessment Program</t>
  </si>
  <si>
    <t>Intrusive Pole Testing Program</t>
  </si>
  <si>
    <t>Hazard Tree Training Program (for non-Veg employees)</t>
  </si>
  <si>
    <r>
      <t xml:space="preserve">Reclosing Device Interrogation Program </t>
    </r>
    <r>
      <rPr>
        <i/>
        <sz val="10"/>
        <color theme="1"/>
        <rFont val="Calibri"/>
        <family val="2"/>
        <scheme val="minor"/>
      </rPr>
      <t>(download operational events during stress periods)</t>
    </r>
  </si>
  <si>
    <t>Drought-Triggered Risk/Resilience Programs</t>
  </si>
  <si>
    <t>Fire Suppression Equipment on Line Trucks</t>
  </si>
  <si>
    <t>Replace Legacy Devices to Capture Additional Operational Events</t>
  </si>
  <si>
    <t>Mid-Growing Season Vegetation Patrol During Fire Season</t>
  </si>
  <si>
    <t>Transmission Line Patrol</t>
  </si>
  <si>
    <t>Aerial Patrol for Inaccessible Facilities (transmission)</t>
  </si>
  <si>
    <t>Substation Inspections</t>
  </si>
  <si>
    <t>Accelerate Particular Condition Codes in Advance of Fire Season</t>
  </si>
  <si>
    <t>Fire Response Coordination</t>
  </si>
  <si>
    <t>Enhanced Line Patrols in Advance of Fire Season</t>
  </si>
  <si>
    <t>Cost</t>
  </si>
  <si>
    <t>Increase Vegetation Clearances at End of Cycle in Tiers 2 &amp; 3</t>
  </si>
  <si>
    <t>Pilot Remote Protective System Reconfiguration in Tier 3</t>
  </si>
  <si>
    <t>Develop Fire Prevention Plan</t>
  </si>
  <si>
    <t>Vegetation Clearance Program (GO 95 Rule 35)</t>
  </si>
  <si>
    <t>LiDAR for NERC Facility Ratings &amp; Clearance Reliability Standards</t>
  </si>
  <si>
    <t>Joint Use Transmission Pole Loading Modeling</t>
  </si>
  <si>
    <t>Pole Loading Software Usage for Pole Replacements</t>
  </si>
  <si>
    <t>Increase Frequency of GO 165 Patrols in Rural Areas (Annual) (Fire Threat Patrol)</t>
  </si>
  <si>
    <t>No-Test Re-energization Procedure</t>
  </si>
  <si>
    <t>Install Fault Detection Equipment:  Highest Priority Transmission Lines</t>
  </si>
  <si>
    <t>Install Fault Detection Equipment: High Priority Transmission Lines</t>
  </si>
  <si>
    <t>Install Fault Detection Equipment: High Priority Distribution Lines</t>
  </si>
  <si>
    <t>Tree Mortality Zones near Electric Equipment (2014-2017 observations)</t>
  </si>
  <si>
    <t>Tree Mortality Zones near Electric Equipment (annual observations)</t>
  </si>
  <si>
    <t>Accelerate Fire Threat Condition Correction in Tier 2 (within 12 months)</t>
  </si>
  <si>
    <t>Accelerate Fire Threat Condition Correction in Tier 3 (within six months)</t>
  </si>
  <si>
    <t>Bad Order Pole Replacement Program</t>
  </si>
  <si>
    <t>Substation Maintenance Program</t>
  </si>
  <si>
    <t>Substation Testing &amp; Functional Operation Program</t>
  </si>
  <si>
    <t>Substation Equipment &amp; Material Replacement Program</t>
  </si>
  <si>
    <t>Resilience Conductor &amp; Splice Program</t>
  </si>
  <si>
    <t>Infrared Poorly Performing Circuits</t>
  </si>
  <si>
    <t>Load Modeling/Circuit Protective Coordination to Avoid Heat Stress</t>
  </si>
  <si>
    <t>Enhance Risk Assessment Program</t>
  </si>
  <si>
    <t>Integrating Cause/Condition/Impacts into Advance Asset Health Index</t>
  </si>
  <si>
    <t>Age-Based Underground Conductor Replacement</t>
  </si>
  <si>
    <t xml:space="preserve">RF Inspection </t>
  </si>
  <si>
    <t>Drone Inspection to Assess Facility Details</t>
  </si>
  <si>
    <t>Outage-Triggered Underground Failed Conductor Remediation</t>
  </si>
  <si>
    <t>LiDAR Inspection to Attain Vegetation/Conductor Clearance</t>
  </si>
  <si>
    <t>Pilot Legacy Recloser Replacement with Pulse-Sensing Fault Detection Equipment</t>
  </si>
  <si>
    <t>Inverse value</t>
  </si>
  <si>
    <t>BC.VM.1</t>
  </si>
  <si>
    <t>BC.VM.2</t>
  </si>
  <si>
    <t>BC.VM.3</t>
  </si>
  <si>
    <t>BC.SM.1</t>
  </si>
  <si>
    <t>BC.SM.2</t>
  </si>
  <si>
    <t>BC.SM.3</t>
  </si>
  <si>
    <t>BC.RC.1</t>
  </si>
  <si>
    <t>BC.RC.2</t>
  </si>
  <si>
    <t>BC.RC.3</t>
  </si>
  <si>
    <t>BC.RC.4</t>
  </si>
  <si>
    <t>BC.RC.5</t>
  </si>
  <si>
    <t>BC.RC.6</t>
  </si>
  <si>
    <t>BC.PL.1</t>
  </si>
  <si>
    <t>BC.PL.2</t>
  </si>
  <si>
    <t>BC.PL.3</t>
  </si>
  <si>
    <t>BC.PL.4</t>
  </si>
  <si>
    <t>BC.PL.5</t>
  </si>
  <si>
    <t>BC.DP.1</t>
  </si>
  <si>
    <t>BC.CI.1</t>
  </si>
  <si>
    <t>BC.CI.2</t>
  </si>
  <si>
    <t>BC.CI.3</t>
  </si>
  <si>
    <t>BC.CI.4</t>
  </si>
  <si>
    <t>BC.CI.5</t>
  </si>
  <si>
    <t>BC.CI.6</t>
  </si>
  <si>
    <t>BC.CI.7</t>
  </si>
  <si>
    <t>DP.1</t>
  </si>
  <si>
    <t>DP.2</t>
  </si>
  <si>
    <t>DP.3</t>
  </si>
  <si>
    <t>DP.4</t>
  </si>
  <si>
    <t>DP.5</t>
  </si>
  <si>
    <t>DP.6</t>
  </si>
  <si>
    <t>DP.7</t>
  </si>
  <si>
    <t>DP.8</t>
  </si>
  <si>
    <t>ERAP.1</t>
  </si>
  <si>
    <t>ERAP.2</t>
  </si>
  <si>
    <t>ERAP.3</t>
  </si>
  <si>
    <t>ERAP.4</t>
  </si>
  <si>
    <t>ERAP.5</t>
  </si>
  <si>
    <t>EFM.1</t>
  </si>
  <si>
    <t>EFM.2</t>
  </si>
  <si>
    <t>EFM.3</t>
  </si>
  <si>
    <t>EFM.4</t>
  </si>
  <si>
    <t>EFM.5</t>
  </si>
  <si>
    <t>EFM.6</t>
  </si>
  <si>
    <t>EFM.7</t>
  </si>
  <si>
    <t>EFM.8</t>
  </si>
  <si>
    <t>EFM.9</t>
  </si>
  <si>
    <t>EFM.10</t>
  </si>
  <si>
    <t>ORR.1</t>
  </si>
  <si>
    <t>ORR.2</t>
  </si>
  <si>
    <t>ORR.3</t>
  </si>
  <si>
    <t>ORR.4</t>
  </si>
  <si>
    <t>ORR.5</t>
  </si>
  <si>
    <t>On-Demand Pole Cladding</t>
  </si>
  <si>
    <t>Moderately Inexpensive</t>
  </si>
  <si>
    <t>Effectiveness</t>
  </si>
  <si>
    <t>Pretty Inexpensive</t>
  </si>
  <si>
    <t>Very Inexpensive</t>
  </si>
  <si>
    <t>Quite Inexpensive</t>
  </si>
  <si>
    <t>Quite Expensive</t>
  </si>
  <si>
    <t>Pretty Expensive</t>
  </si>
  <si>
    <t>Historic Program</t>
  </si>
  <si>
    <t>Drought Triggered Program</t>
  </si>
  <si>
    <t>New Fire Regulation Program</t>
  </si>
  <si>
    <t>New Risk Reduction Program</t>
  </si>
  <si>
    <t>Trans</t>
  </si>
  <si>
    <t>Dist</t>
  </si>
  <si>
    <t xml:space="preserve">Cap </t>
  </si>
  <si>
    <t>Maint</t>
  </si>
  <si>
    <t xml:space="preserve"> </t>
  </si>
  <si>
    <t>x</t>
  </si>
  <si>
    <t>Downed Wire Fault Detection</t>
  </si>
  <si>
    <t>Very Expensive</t>
  </si>
  <si>
    <t>Moderately Expensive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</si>
</sst>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0" borderId="0" xfId="0" applyAlignment="1">
      <alignment horizontal="left"/>
    </xf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00"/>
      <color rgb="FFFD852B"/>
      <color rgb="FFCCFF66"/>
      <color rgb="FFFF0000"/>
      <color rgb="FFA7E61A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Risk/Resilience</a:t>
            </a:r>
            <a:r>
              <a:rPr lang="en-US" sz="1200" b="1" baseline="0"/>
              <a:t> Enhancement </a:t>
            </a:r>
            <a:r>
              <a:rPr lang="en-US" sz="1200" b="1"/>
              <a:t>versus Costliness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759640275637864E-2"/>
          <c:y val="7.8187317102603543E-2"/>
          <c:w val="0.89484750775551247"/>
          <c:h val="0.87062479259058134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Sheet1!$N$3:$N$5</c:f>
              <c:strCache>
                <c:ptCount val="3"/>
                <c:pt idx="2">
                  <c:v>1.01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5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6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8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9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5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6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7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8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9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Sheet1!$M$6:$M$66</c:f>
              <c:numCache>
                <c:formatCode>General</c:formatCode>
                <c:ptCount val="60"/>
                <c:pt idx="0">
                  <c:v>3.1</c:v>
                </c:pt>
                <c:pt idx="1">
                  <c:v>3.5</c:v>
                </c:pt>
                <c:pt idx="2">
                  <c:v>3.6</c:v>
                </c:pt>
                <c:pt idx="3">
                  <c:v>4.2</c:v>
                </c:pt>
                <c:pt idx="4">
                  <c:v>1.6</c:v>
                </c:pt>
                <c:pt idx="5">
                  <c:v>3.8</c:v>
                </c:pt>
                <c:pt idx="6">
                  <c:v>1.2</c:v>
                </c:pt>
                <c:pt idx="7">
                  <c:v>1.3</c:v>
                </c:pt>
                <c:pt idx="8">
                  <c:v>2.5</c:v>
                </c:pt>
                <c:pt idx="9">
                  <c:v>1.5</c:v>
                </c:pt>
                <c:pt idx="10">
                  <c:v>1.9</c:v>
                </c:pt>
                <c:pt idx="11">
                  <c:v>2.2999999999999998</c:v>
                </c:pt>
                <c:pt idx="12">
                  <c:v>4.8</c:v>
                </c:pt>
                <c:pt idx="13">
                  <c:v>4.5999999999999996</c:v>
                </c:pt>
                <c:pt idx="14">
                  <c:v>4.9000000000000004</c:v>
                </c:pt>
                <c:pt idx="15">
                  <c:v>3.2</c:v>
                </c:pt>
                <c:pt idx="16">
                  <c:v>2.1</c:v>
                </c:pt>
                <c:pt idx="17">
                  <c:v>3.1</c:v>
                </c:pt>
                <c:pt idx="18">
                  <c:v>4.5999999999999996</c:v>
                </c:pt>
                <c:pt idx="19">
                  <c:v>4.0999999999999996</c:v>
                </c:pt>
                <c:pt idx="20">
                  <c:v>2.8</c:v>
                </c:pt>
                <c:pt idx="21">
                  <c:v>4.4000000000000004</c:v>
                </c:pt>
                <c:pt idx="22">
                  <c:v>2.6</c:v>
                </c:pt>
                <c:pt idx="23">
                  <c:v>1.4</c:v>
                </c:pt>
                <c:pt idx="24">
                  <c:v>2.1</c:v>
                </c:pt>
                <c:pt idx="25">
                  <c:v>1.2</c:v>
                </c:pt>
                <c:pt idx="26">
                  <c:v>1.3</c:v>
                </c:pt>
                <c:pt idx="27">
                  <c:v>2.4</c:v>
                </c:pt>
                <c:pt idx="28">
                  <c:v>3.2</c:v>
                </c:pt>
                <c:pt idx="29">
                  <c:v>1.2</c:v>
                </c:pt>
                <c:pt idx="30">
                  <c:v>3.1</c:v>
                </c:pt>
                <c:pt idx="31">
                  <c:v>2.7</c:v>
                </c:pt>
                <c:pt idx="32">
                  <c:v>3.2</c:v>
                </c:pt>
                <c:pt idx="33">
                  <c:v>3.3</c:v>
                </c:pt>
                <c:pt idx="34">
                  <c:v>4.0999999999999996</c:v>
                </c:pt>
                <c:pt idx="35">
                  <c:v>2.2999999999999998</c:v>
                </c:pt>
                <c:pt idx="36">
                  <c:v>3.3</c:v>
                </c:pt>
                <c:pt idx="37">
                  <c:v>4.0999999999999996</c:v>
                </c:pt>
                <c:pt idx="38">
                  <c:v>4.8</c:v>
                </c:pt>
                <c:pt idx="39">
                  <c:v>3.4</c:v>
                </c:pt>
                <c:pt idx="40">
                  <c:v>3.8</c:v>
                </c:pt>
                <c:pt idx="41">
                  <c:v>4.2</c:v>
                </c:pt>
                <c:pt idx="42">
                  <c:v>4.5999999999999996</c:v>
                </c:pt>
                <c:pt idx="43">
                  <c:v>1.8</c:v>
                </c:pt>
                <c:pt idx="44">
                  <c:v>2.2999999999999998</c:v>
                </c:pt>
                <c:pt idx="45">
                  <c:v>2.1</c:v>
                </c:pt>
                <c:pt idx="46">
                  <c:v>1.2</c:v>
                </c:pt>
                <c:pt idx="47">
                  <c:v>3.2</c:v>
                </c:pt>
                <c:pt idx="48">
                  <c:v>2.8</c:v>
                </c:pt>
                <c:pt idx="49">
                  <c:v>4.0999999999999996</c:v>
                </c:pt>
                <c:pt idx="50">
                  <c:v>2.8</c:v>
                </c:pt>
              </c:numCache>
            </c:numRef>
          </c:xVal>
          <c:yVal>
            <c:numRef>
              <c:f>Sheet1!$O$6:$O$66</c:f>
              <c:numCache>
                <c:formatCode>General</c:formatCode>
                <c:ptCount val="60"/>
                <c:pt idx="0">
                  <c:v>2</c:v>
                </c:pt>
                <c:pt idx="1">
                  <c:v>1.7999999999999998</c:v>
                </c:pt>
                <c:pt idx="2">
                  <c:v>1.5999999999999996</c:v>
                </c:pt>
                <c:pt idx="3">
                  <c:v>4.7</c:v>
                </c:pt>
                <c:pt idx="4">
                  <c:v>2.2999999999999998</c:v>
                </c:pt>
                <c:pt idx="5">
                  <c:v>3.5</c:v>
                </c:pt>
                <c:pt idx="6">
                  <c:v>2.4</c:v>
                </c:pt>
                <c:pt idx="7">
                  <c:v>1.2000000000000002</c:v>
                </c:pt>
                <c:pt idx="8">
                  <c:v>2.4</c:v>
                </c:pt>
                <c:pt idx="9">
                  <c:v>3.8</c:v>
                </c:pt>
                <c:pt idx="10">
                  <c:v>3.1</c:v>
                </c:pt>
                <c:pt idx="11">
                  <c:v>4.2</c:v>
                </c:pt>
                <c:pt idx="12">
                  <c:v>3.9</c:v>
                </c:pt>
                <c:pt idx="13">
                  <c:v>3.6</c:v>
                </c:pt>
                <c:pt idx="14">
                  <c:v>1.5999999999999996</c:v>
                </c:pt>
                <c:pt idx="15">
                  <c:v>2.7</c:v>
                </c:pt>
                <c:pt idx="16">
                  <c:v>1.7000000000000002</c:v>
                </c:pt>
                <c:pt idx="17">
                  <c:v>1.5</c:v>
                </c:pt>
                <c:pt idx="18">
                  <c:v>1.5999999999999996</c:v>
                </c:pt>
                <c:pt idx="19">
                  <c:v>1.4000000000000004</c:v>
                </c:pt>
                <c:pt idx="20">
                  <c:v>1.9000000000000004</c:v>
                </c:pt>
                <c:pt idx="21">
                  <c:v>1.0099999999999998</c:v>
                </c:pt>
                <c:pt idx="22">
                  <c:v>1.7000000000000002</c:v>
                </c:pt>
                <c:pt idx="23">
                  <c:v>1.0999999999999996</c:v>
                </c:pt>
                <c:pt idx="24">
                  <c:v>1.2000000000000002</c:v>
                </c:pt>
                <c:pt idx="25">
                  <c:v>2.8</c:v>
                </c:pt>
                <c:pt idx="26">
                  <c:v>1.0499999999999998</c:v>
                </c:pt>
                <c:pt idx="27">
                  <c:v>2.8</c:v>
                </c:pt>
                <c:pt idx="28">
                  <c:v>1.2999999999999998</c:v>
                </c:pt>
                <c:pt idx="29">
                  <c:v>3</c:v>
                </c:pt>
                <c:pt idx="30">
                  <c:v>1.5</c:v>
                </c:pt>
                <c:pt idx="31">
                  <c:v>1.0999999999999996</c:v>
                </c:pt>
                <c:pt idx="32">
                  <c:v>1.4000000000000004</c:v>
                </c:pt>
                <c:pt idx="33">
                  <c:v>1.7000000000000002</c:v>
                </c:pt>
                <c:pt idx="34">
                  <c:v>1.2000000000000002</c:v>
                </c:pt>
                <c:pt idx="35">
                  <c:v>1.2999999999999998</c:v>
                </c:pt>
                <c:pt idx="36">
                  <c:v>1.2999999999999998</c:v>
                </c:pt>
                <c:pt idx="37">
                  <c:v>2.6</c:v>
                </c:pt>
                <c:pt idx="38">
                  <c:v>1.2999999999999998</c:v>
                </c:pt>
                <c:pt idx="39">
                  <c:v>1.25</c:v>
                </c:pt>
                <c:pt idx="40">
                  <c:v>1.2999999999999998</c:v>
                </c:pt>
                <c:pt idx="41">
                  <c:v>1.5</c:v>
                </c:pt>
                <c:pt idx="42">
                  <c:v>1.5999999999999996</c:v>
                </c:pt>
                <c:pt idx="43">
                  <c:v>1.2000000000000002</c:v>
                </c:pt>
                <c:pt idx="44">
                  <c:v>1.5999999999999996</c:v>
                </c:pt>
                <c:pt idx="45">
                  <c:v>1.5</c:v>
                </c:pt>
                <c:pt idx="46">
                  <c:v>1.5</c:v>
                </c:pt>
                <c:pt idx="47">
                  <c:v>2.5</c:v>
                </c:pt>
                <c:pt idx="48">
                  <c:v>1.0099999999999998</c:v>
                </c:pt>
                <c:pt idx="49">
                  <c:v>1.7999999999999998</c:v>
                </c:pt>
                <c:pt idx="50">
                  <c:v>1.2999999999999998</c:v>
                </c:pt>
              </c:numCache>
            </c:numRef>
          </c:y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0581200"/>
        <c:axId val="372341800"/>
      </c:scatterChart>
      <c:valAx>
        <c:axId val="370581200"/>
        <c:scaling>
          <c:orientation val="minMax"/>
          <c:max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Costliness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341800"/>
        <c:crosses val="autoZero"/>
        <c:crossBetween val="midCat"/>
      </c:valAx>
      <c:valAx>
        <c:axId val="372341800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Risk Effectiveness</a:t>
                </a:r>
              </a:p>
            </c:rich>
          </c:tx>
          <c:layout>
            <c:manualLayout>
              <c:xMode val="edge"/>
              <c:yMode val="edge"/>
              <c:x val="2.9699287725783941E-2"/>
              <c:y val="0.392029293752074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581200"/>
        <c:crosses val="autoZero"/>
        <c:crossBetween val="midCat"/>
        <c:majorUnit val="1"/>
      </c:valAx>
      <c:spPr>
        <a:gradFill flip="none" rotWithShape="1">
          <a:gsLst>
            <a:gs pos="0">
              <a:srgbClr val="FFFF00"/>
            </a:gs>
            <a:gs pos="75000">
              <a:srgbClr val="00B050"/>
            </a:gs>
            <a:gs pos="100000">
              <a:schemeClr val="accent2">
                <a:lumMod val="60000"/>
                <a:lumOff val="40000"/>
              </a:schemeClr>
            </a:gs>
          </a:gsLst>
          <a:lin ang="2700000" scaled="1"/>
          <a:tileRect/>
        </a:gra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PacifiCorp General Ratecase Risk/Resilience Programs:  Costliness Versus Effectiveness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64394828159210038"/>
          <c:y val="0.11818074810180662"/>
          <c:w val="0.33975542021060601"/>
          <c:h val="0.8407133128654237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Sheet1!$P$3</c:f>
              <c:strCache>
                <c:ptCount val="1"/>
                <c:pt idx="0">
                  <c:v>Quite Expensive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Sheet1!$L$5:$L$57</c:f>
              <c:strCache>
                <c:ptCount val="52"/>
                <c:pt idx="0">
                  <c:v>Age-Based Underground Conductor Replacement</c:v>
                </c:pt>
                <c:pt idx="1">
                  <c:v>Infrared Poorly Performing Circuits</c:v>
                </c:pt>
                <c:pt idx="2">
                  <c:v>Load Modeling/Circuit Protective Coordination to Avoid Heat Stress</c:v>
                </c:pt>
                <c:pt idx="3">
                  <c:v>Outage-Triggered Underground Failed Conductor Remediation</c:v>
                </c:pt>
                <c:pt idx="4">
                  <c:v>RF Inspection </c:v>
                </c:pt>
                <c:pt idx="5">
                  <c:v>Targeted Suspect Splice Assessment Program</c:v>
                </c:pt>
                <c:pt idx="6">
                  <c:v>Bad Order Pole Replacement Program</c:v>
                </c:pt>
                <c:pt idx="7">
                  <c:v>Joint Use Permit Review for Distribution Poles</c:v>
                </c:pt>
                <c:pt idx="8">
                  <c:v>Joint Use Transmission Pole Loading Modeling</c:v>
                </c:pt>
                <c:pt idx="9">
                  <c:v>Pole Loading Software Usage for Pole Replacements</c:v>
                </c:pt>
                <c:pt idx="10">
                  <c:v>Pole Strength Results Data Sharing</c:v>
                </c:pt>
                <c:pt idx="11">
                  <c:v>Damage Prevention Program</c:v>
                </c:pt>
                <c:pt idx="12">
                  <c:v>Aerial Patrol for Inaccessible Facilities (transmission)</c:v>
                </c:pt>
                <c:pt idx="13">
                  <c:v>Detail Inspections</c:v>
                </c:pt>
                <c:pt idx="14">
                  <c:v>Intrusive Pole Testing Program</c:v>
                </c:pt>
                <c:pt idx="15">
                  <c:v>LiDAR for NERC Facility Ratings &amp; Clearance Reliability Standards</c:v>
                </c:pt>
                <c:pt idx="16">
                  <c:v>Patrol Inspections</c:v>
                </c:pt>
                <c:pt idx="17">
                  <c:v>Substation Inspections</c:v>
                </c:pt>
                <c:pt idx="18">
                  <c:v>Radial Clearing of Subject Poles (PRC 4293)</c:v>
                </c:pt>
                <c:pt idx="19">
                  <c:v>Vegetation Clearance in SRA (PRC 4292)</c:v>
                </c:pt>
                <c:pt idx="20">
                  <c:v>Vegetation Clearance Program (GO 95 Rule 35)</c:v>
                </c:pt>
                <c:pt idx="21">
                  <c:v>Spill Containment Protection Program</c:v>
                </c:pt>
                <c:pt idx="22">
                  <c:v>Substation Equipment &amp; Material Replacement Program</c:v>
                </c:pt>
                <c:pt idx="23">
                  <c:v>Substation Testing &amp; Functional Operation Program</c:v>
                </c:pt>
                <c:pt idx="24">
                  <c:v>Fire Response Coordination</c:v>
                </c:pt>
                <c:pt idx="25">
                  <c:v>Fire Suppression Equipment on Line Trucks</c:v>
                </c:pt>
                <c:pt idx="26">
                  <c:v>Hazard Tree Training Program (for non-Veg employees)</c:v>
                </c:pt>
                <c:pt idx="27">
                  <c:v>No-Test Re-energization Procedure</c:v>
                </c:pt>
                <c:pt idx="28">
                  <c:v>On-Demand Pole Cladding</c:v>
                </c:pt>
                <c:pt idx="29">
                  <c:v>Tree Mortality Zones near Electric Equipment (2014-2017 observations)</c:v>
                </c:pt>
                <c:pt idx="30">
                  <c:v>Reclosing Device Interrogation Program (download operational events during stress periods)</c:v>
                </c:pt>
                <c:pt idx="31">
                  <c:v>Mid-Growing Season Vegetation Patrol During Fire Season</c:v>
                </c:pt>
                <c:pt idx="32">
                  <c:v>Install Fault Detection Equipment:  Highest Priority Transmission Lines</c:v>
                </c:pt>
                <c:pt idx="33">
                  <c:v>Enhanced Vegetation Patrols in Advance of Fire Season</c:v>
                </c:pt>
                <c:pt idx="34">
                  <c:v>Enhanced Line Patrols in Advance of Fire Season</c:v>
                </c:pt>
                <c:pt idx="35">
                  <c:v>Drought-Prone Additional Vegetation Clearance</c:v>
                </c:pt>
                <c:pt idx="36">
                  <c:v>Accelerate Particular Condition Codes in Advance of Fire Season</c:v>
                </c:pt>
                <c:pt idx="37">
                  <c:v>Tree Mortality Zones near Electric Equipment (annual observations)</c:v>
                </c:pt>
                <c:pt idx="38">
                  <c:v>Replace Legacy Devices to Capture Additional Operational Events</c:v>
                </c:pt>
                <c:pt idx="39">
                  <c:v>Pilot Remote Protective System Reconfiguration in Tier 3</c:v>
                </c:pt>
                <c:pt idx="40">
                  <c:v>Install Fault Detection Equipment: High Priority Transmission Lines</c:v>
                </c:pt>
                <c:pt idx="41">
                  <c:v>Install Fault Detection Equipment: High Priority Distribution Lines</c:v>
                </c:pt>
                <c:pt idx="42">
                  <c:v>Increase Vegetation Clearances at End of Cycle in Tiers 2 &amp; 3</c:v>
                </c:pt>
                <c:pt idx="43">
                  <c:v>Increase Frequency of GO 165 Patrols in Rural Areas (Annual) (Fire Threat Patrol)</c:v>
                </c:pt>
                <c:pt idx="44">
                  <c:v>Develop Fire Prevention Plan</c:v>
                </c:pt>
                <c:pt idx="45">
                  <c:v>Accelerate Fire Threat Condition Correction in Tier 3 (within six months)</c:v>
                </c:pt>
                <c:pt idx="46">
                  <c:v>Accelerate Fire Threat Condition Correction in Tier 2 (within 12 months)</c:v>
                </c:pt>
                <c:pt idx="47">
                  <c:v>Pilot Legacy Recloser Replacement with Pulse-Sensing Fault Detection Equipment</c:v>
                </c:pt>
                <c:pt idx="48">
                  <c:v>LiDAR Inspection to Attain Vegetation/Conductor Clearance</c:v>
                </c:pt>
                <c:pt idx="49">
                  <c:v>Integrating Cause/Condition/Impacts into Advance Asset Health Index</c:v>
                </c:pt>
                <c:pt idx="50">
                  <c:v>Drone Inspection to Assess Facility Details</c:v>
                </c:pt>
                <c:pt idx="51">
                  <c:v>Downed Wire Fault Detection</c:v>
                </c:pt>
              </c:strCache>
            </c:strRef>
          </c:cat>
          <c:val>
            <c:numRef>
              <c:f>Sheet1!$P$5:$P$57</c:f>
              <c:numCache>
                <c:formatCode>General</c:formatCode>
                <c:ptCount val="52"/>
                <c:pt idx="0">
                  <c:v>1.01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2.1</c:v>
                </c:pt>
                <c:pt idx="14">
                  <c:v>2.4</c:v>
                </c:pt>
                <c:pt idx="15">
                  <c:v>4.4000000000000004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4.4000000000000004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4.7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4.4000000000000004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"/>
          <c:order val="1"/>
          <c:tx>
            <c:strRef>
              <c:f>Sheet1!$Q$3</c:f>
              <c:strCache>
                <c:ptCount val="1"/>
                <c:pt idx="0">
                  <c:v>Very Expensive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Sheet1!$L$5:$L$57</c:f>
              <c:strCache>
                <c:ptCount val="52"/>
                <c:pt idx="0">
                  <c:v>Age-Based Underground Conductor Replacement</c:v>
                </c:pt>
                <c:pt idx="1">
                  <c:v>Infrared Poorly Performing Circuits</c:v>
                </c:pt>
                <c:pt idx="2">
                  <c:v>Load Modeling/Circuit Protective Coordination to Avoid Heat Stress</c:v>
                </c:pt>
                <c:pt idx="3">
                  <c:v>Outage-Triggered Underground Failed Conductor Remediation</c:v>
                </c:pt>
                <c:pt idx="4">
                  <c:v>RF Inspection </c:v>
                </c:pt>
                <c:pt idx="5">
                  <c:v>Targeted Suspect Splice Assessment Program</c:v>
                </c:pt>
                <c:pt idx="6">
                  <c:v>Bad Order Pole Replacement Program</c:v>
                </c:pt>
                <c:pt idx="7">
                  <c:v>Joint Use Permit Review for Distribution Poles</c:v>
                </c:pt>
                <c:pt idx="8">
                  <c:v>Joint Use Transmission Pole Loading Modeling</c:v>
                </c:pt>
                <c:pt idx="9">
                  <c:v>Pole Loading Software Usage for Pole Replacements</c:v>
                </c:pt>
                <c:pt idx="10">
                  <c:v>Pole Strength Results Data Sharing</c:v>
                </c:pt>
                <c:pt idx="11">
                  <c:v>Damage Prevention Program</c:v>
                </c:pt>
                <c:pt idx="12">
                  <c:v>Aerial Patrol for Inaccessible Facilities (transmission)</c:v>
                </c:pt>
                <c:pt idx="13">
                  <c:v>Detail Inspections</c:v>
                </c:pt>
                <c:pt idx="14">
                  <c:v>Intrusive Pole Testing Program</c:v>
                </c:pt>
                <c:pt idx="15">
                  <c:v>LiDAR for NERC Facility Ratings &amp; Clearance Reliability Standards</c:v>
                </c:pt>
                <c:pt idx="16">
                  <c:v>Patrol Inspections</c:v>
                </c:pt>
                <c:pt idx="17">
                  <c:v>Substation Inspections</c:v>
                </c:pt>
                <c:pt idx="18">
                  <c:v>Radial Clearing of Subject Poles (PRC 4293)</c:v>
                </c:pt>
                <c:pt idx="19">
                  <c:v>Vegetation Clearance in SRA (PRC 4292)</c:v>
                </c:pt>
                <c:pt idx="20">
                  <c:v>Vegetation Clearance Program (GO 95 Rule 35)</c:v>
                </c:pt>
                <c:pt idx="21">
                  <c:v>Spill Containment Protection Program</c:v>
                </c:pt>
                <c:pt idx="22">
                  <c:v>Substation Equipment &amp; Material Replacement Program</c:v>
                </c:pt>
                <c:pt idx="23">
                  <c:v>Substation Testing &amp; Functional Operation Program</c:v>
                </c:pt>
                <c:pt idx="24">
                  <c:v>Fire Response Coordination</c:v>
                </c:pt>
                <c:pt idx="25">
                  <c:v>Fire Suppression Equipment on Line Trucks</c:v>
                </c:pt>
                <c:pt idx="26">
                  <c:v>Hazard Tree Training Program (for non-Veg employees)</c:v>
                </c:pt>
                <c:pt idx="27">
                  <c:v>No-Test Re-energization Procedure</c:v>
                </c:pt>
                <c:pt idx="28">
                  <c:v>On-Demand Pole Cladding</c:v>
                </c:pt>
                <c:pt idx="29">
                  <c:v>Tree Mortality Zones near Electric Equipment (2014-2017 observations)</c:v>
                </c:pt>
                <c:pt idx="30">
                  <c:v>Reclosing Device Interrogation Program (download operational events during stress periods)</c:v>
                </c:pt>
                <c:pt idx="31">
                  <c:v>Mid-Growing Season Vegetation Patrol During Fire Season</c:v>
                </c:pt>
                <c:pt idx="32">
                  <c:v>Install Fault Detection Equipment:  Highest Priority Transmission Lines</c:v>
                </c:pt>
                <c:pt idx="33">
                  <c:v>Enhanced Vegetation Patrols in Advance of Fire Season</c:v>
                </c:pt>
                <c:pt idx="34">
                  <c:v>Enhanced Line Patrols in Advance of Fire Season</c:v>
                </c:pt>
                <c:pt idx="35">
                  <c:v>Drought-Prone Additional Vegetation Clearance</c:v>
                </c:pt>
                <c:pt idx="36">
                  <c:v>Accelerate Particular Condition Codes in Advance of Fire Season</c:v>
                </c:pt>
                <c:pt idx="37">
                  <c:v>Tree Mortality Zones near Electric Equipment (annual observations)</c:v>
                </c:pt>
                <c:pt idx="38">
                  <c:v>Replace Legacy Devices to Capture Additional Operational Events</c:v>
                </c:pt>
                <c:pt idx="39">
                  <c:v>Pilot Remote Protective System Reconfiguration in Tier 3</c:v>
                </c:pt>
                <c:pt idx="40">
                  <c:v>Install Fault Detection Equipment: High Priority Transmission Lines</c:v>
                </c:pt>
                <c:pt idx="41">
                  <c:v>Install Fault Detection Equipment: High Priority Distribution Lines</c:v>
                </c:pt>
                <c:pt idx="42">
                  <c:v>Increase Vegetation Clearances at End of Cycle in Tiers 2 &amp; 3</c:v>
                </c:pt>
                <c:pt idx="43">
                  <c:v>Increase Frequency of GO 165 Patrols in Rural Areas (Annual) (Fire Threat Patrol)</c:v>
                </c:pt>
                <c:pt idx="44">
                  <c:v>Develop Fire Prevention Plan</c:v>
                </c:pt>
                <c:pt idx="45">
                  <c:v>Accelerate Fire Threat Condition Correction in Tier 3 (within six months)</c:v>
                </c:pt>
                <c:pt idx="46">
                  <c:v>Accelerate Fire Threat Condition Correction in Tier 2 (within 12 months)</c:v>
                </c:pt>
                <c:pt idx="47">
                  <c:v>Pilot Legacy Recloser Replacement with Pulse-Sensing Fault Detection Equipment</c:v>
                </c:pt>
                <c:pt idx="48">
                  <c:v>LiDAR Inspection to Attain Vegetation/Conductor Clearance</c:v>
                </c:pt>
                <c:pt idx="49">
                  <c:v>Integrating Cause/Condition/Impacts into Advance Asset Health Index</c:v>
                </c:pt>
                <c:pt idx="50">
                  <c:v>Drone Inspection to Assess Facility Details</c:v>
                </c:pt>
                <c:pt idx="51">
                  <c:v>Downed Wire Fault Detection</c:v>
                </c:pt>
              </c:strCache>
            </c:strRef>
          </c:cat>
          <c:val>
            <c:numRef>
              <c:f>Sheet1!$Q$5:$Q$57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4.5999999999999996</c:v>
                </c:pt>
                <c:pt idx="21">
                  <c:v>0</c:v>
                </c:pt>
                <c:pt idx="22">
                  <c:v>4.99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4.8</c:v>
                </c:pt>
                <c:pt idx="36">
                  <c:v>0</c:v>
                </c:pt>
                <c:pt idx="37">
                  <c:v>0</c:v>
                </c:pt>
                <c:pt idx="38">
                  <c:v>3.4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4.5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4.2</c:v>
                </c:pt>
                <c:pt idx="51">
                  <c:v>0</c:v>
                </c:pt>
              </c:numCache>
            </c:numRef>
          </c:val>
        </c:ser>
        <c:ser>
          <c:idx val="3"/>
          <c:order val="2"/>
          <c:tx>
            <c:strRef>
              <c:f>Sheet1!$R$3</c:f>
              <c:strCache>
                <c:ptCount val="1"/>
                <c:pt idx="0">
                  <c:v>Moderately Expensive</c:v>
                </c:pt>
              </c:strCache>
            </c:strRef>
          </c:tx>
          <c:spPr>
            <a:solidFill>
              <a:srgbClr val="FD852B"/>
            </a:solidFill>
            <a:ln>
              <a:noFill/>
            </a:ln>
            <a:effectLst/>
          </c:spPr>
          <c:invertIfNegative val="0"/>
          <c:cat>
            <c:strRef>
              <c:f>Sheet1!$L$5:$L$57</c:f>
              <c:strCache>
                <c:ptCount val="52"/>
                <c:pt idx="0">
                  <c:v>Age-Based Underground Conductor Replacement</c:v>
                </c:pt>
                <c:pt idx="1">
                  <c:v>Infrared Poorly Performing Circuits</c:v>
                </c:pt>
                <c:pt idx="2">
                  <c:v>Load Modeling/Circuit Protective Coordination to Avoid Heat Stress</c:v>
                </c:pt>
                <c:pt idx="3">
                  <c:v>Outage-Triggered Underground Failed Conductor Remediation</c:v>
                </c:pt>
                <c:pt idx="4">
                  <c:v>RF Inspection </c:v>
                </c:pt>
                <c:pt idx="5">
                  <c:v>Targeted Suspect Splice Assessment Program</c:v>
                </c:pt>
                <c:pt idx="6">
                  <c:v>Bad Order Pole Replacement Program</c:v>
                </c:pt>
                <c:pt idx="7">
                  <c:v>Joint Use Permit Review for Distribution Poles</c:v>
                </c:pt>
                <c:pt idx="8">
                  <c:v>Joint Use Transmission Pole Loading Modeling</c:v>
                </c:pt>
                <c:pt idx="9">
                  <c:v>Pole Loading Software Usage for Pole Replacements</c:v>
                </c:pt>
                <c:pt idx="10">
                  <c:v>Pole Strength Results Data Sharing</c:v>
                </c:pt>
                <c:pt idx="11">
                  <c:v>Damage Prevention Program</c:v>
                </c:pt>
                <c:pt idx="12">
                  <c:v>Aerial Patrol for Inaccessible Facilities (transmission)</c:v>
                </c:pt>
                <c:pt idx="13">
                  <c:v>Detail Inspections</c:v>
                </c:pt>
                <c:pt idx="14">
                  <c:v>Intrusive Pole Testing Program</c:v>
                </c:pt>
                <c:pt idx="15">
                  <c:v>LiDAR for NERC Facility Ratings &amp; Clearance Reliability Standards</c:v>
                </c:pt>
                <c:pt idx="16">
                  <c:v>Patrol Inspections</c:v>
                </c:pt>
                <c:pt idx="17">
                  <c:v>Substation Inspections</c:v>
                </c:pt>
                <c:pt idx="18">
                  <c:v>Radial Clearing of Subject Poles (PRC 4293)</c:v>
                </c:pt>
                <c:pt idx="19">
                  <c:v>Vegetation Clearance in SRA (PRC 4292)</c:v>
                </c:pt>
                <c:pt idx="20">
                  <c:v>Vegetation Clearance Program (GO 95 Rule 35)</c:v>
                </c:pt>
                <c:pt idx="21">
                  <c:v>Spill Containment Protection Program</c:v>
                </c:pt>
                <c:pt idx="22">
                  <c:v>Substation Equipment &amp; Material Replacement Program</c:v>
                </c:pt>
                <c:pt idx="23">
                  <c:v>Substation Testing &amp; Functional Operation Program</c:v>
                </c:pt>
                <c:pt idx="24">
                  <c:v>Fire Response Coordination</c:v>
                </c:pt>
                <c:pt idx="25">
                  <c:v>Fire Suppression Equipment on Line Trucks</c:v>
                </c:pt>
                <c:pt idx="26">
                  <c:v>Hazard Tree Training Program (for non-Veg employees)</c:v>
                </c:pt>
                <c:pt idx="27">
                  <c:v>No-Test Re-energization Procedure</c:v>
                </c:pt>
                <c:pt idx="28">
                  <c:v>On-Demand Pole Cladding</c:v>
                </c:pt>
                <c:pt idx="29">
                  <c:v>Tree Mortality Zones near Electric Equipment (2014-2017 observations)</c:v>
                </c:pt>
                <c:pt idx="30">
                  <c:v>Reclosing Device Interrogation Program (download operational events during stress periods)</c:v>
                </c:pt>
                <c:pt idx="31">
                  <c:v>Mid-Growing Season Vegetation Patrol During Fire Season</c:v>
                </c:pt>
                <c:pt idx="32">
                  <c:v>Install Fault Detection Equipment:  Highest Priority Transmission Lines</c:v>
                </c:pt>
                <c:pt idx="33">
                  <c:v>Enhanced Vegetation Patrols in Advance of Fire Season</c:v>
                </c:pt>
                <c:pt idx="34">
                  <c:v>Enhanced Line Patrols in Advance of Fire Season</c:v>
                </c:pt>
                <c:pt idx="35">
                  <c:v>Drought-Prone Additional Vegetation Clearance</c:v>
                </c:pt>
                <c:pt idx="36">
                  <c:v>Accelerate Particular Condition Codes in Advance of Fire Season</c:v>
                </c:pt>
                <c:pt idx="37">
                  <c:v>Tree Mortality Zones near Electric Equipment (annual observations)</c:v>
                </c:pt>
                <c:pt idx="38">
                  <c:v>Replace Legacy Devices to Capture Additional Operational Events</c:v>
                </c:pt>
                <c:pt idx="39">
                  <c:v>Pilot Remote Protective System Reconfiguration in Tier 3</c:v>
                </c:pt>
                <c:pt idx="40">
                  <c:v>Install Fault Detection Equipment: High Priority Transmission Lines</c:v>
                </c:pt>
                <c:pt idx="41">
                  <c:v>Install Fault Detection Equipment: High Priority Distribution Lines</c:v>
                </c:pt>
                <c:pt idx="42">
                  <c:v>Increase Vegetation Clearances at End of Cycle in Tiers 2 &amp; 3</c:v>
                </c:pt>
                <c:pt idx="43">
                  <c:v>Increase Frequency of GO 165 Patrols in Rural Areas (Annual) (Fire Threat Patrol)</c:v>
                </c:pt>
                <c:pt idx="44">
                  <c:v>Develop Fire Prevention Plan</c:v>
                </c:pt>
                <c:pt idx="45">
                  <c:v>Accelerate Fire Threat Condition Correction in Tier 3 (within six months)</c:v>
                </c:pt>
                <c:pt idx="46">
                  <c:v>Accelerate Fire Threat Condition Correction in Tier 2 (within 12 months)</c:v>
                </c:pt>
                <c:pt idx="47">
                  <c:v>Pilot Legacy Recloser Replacement with Pulse-Sensing Fault Detection Equipment</c:v>
                </c:pt>
                <c:pt idx="48">
                  <c:v>LiDAR Inspection to Attain Vegetation/Conductor Clearance</c:v>
                </c:pt>
                <c:pt idx="49">
                  <c:v>Integrating Cause/Condition/Impacts into Advance Asset Health Index</c:v>
                </c:pt>
                <c:pt idx="50">
                  <c:v>Drone Inspection to Assess Facility Details</c:v>
                </c:pt>
                <c:pt idx="51">
                  <c:v>Downed Wire Fault Detection</c:v>
                </c:pt>
              </c:strCache>
            </c:strRef>
          </c:cat>
          <c:val>
            <c:numRef>
              <c:f>Sheet1!$R$5:$R$57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4.2</c:v>
                </c:pt>
                <c:pt idx="3">
                  <c:v>4.4000000000000004</c:v>
                </c:pt>
                <c:pt idx="4">
                  <c:v>0</c:v>
                </c:pt>
                <c:pt idx="5">
                  <c:v>0</c:v>
                </c:pt>
                <c:pt idx="6">
                  <c:v>2.5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4.7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4"/>
          <c:order val="3"/>
          <c:tx>
            <c:strRef>
              <c:f>Sheet1!$S$3</c:f>
              <c:strCache>
                <c:ptCount val="1"/>
                <c:pt idx="0">
                  <c:v>Pretty Expensive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Sheet1!$L$5:$L$57</c:f>
              <c:strCache>
                <c:ptCount val="52"/>
                <c:pt idx="0">
                  <c:v>Age-Based Underground Conductor Replacement</c:v>
                </c:pt>
                <c:pt idx="1">
                  <c:v>Infrared Poorly Performing Circuits</c:v>
                </c:pt>
                <c:pt idx="2">
                  <c:v>Load Modeling/Circuit Protective Coordination to Avoid Heat Stress</c:v>
                </c:pt>
                <c:pt idx="3">
                  <c:v>Outage-Triggered Underground Failed Conductor Remediation</c:v>
                </c:pt>
                <c:pt idx="4">
                  <c:v>RF Inspection </c:v>
                </c:pt>
                <c:pt idx="5">
                  <c:v>Targeted Suspect Splice Assessment Program</c:v>
                </c:pt>
                <c:pt idx="6">
                  <c:v>Bad Order Pole Replacement Program</c:v>
                </c:pt>
                <c:pt idx="7">
                  <c:v>Joint Use Permit Review for Distribution Poles</c:v>
                </c:pt>
                <c:pt idx="8">
                  <c:v>Joint Use Transmission Pole Loading Modeling</c:v>
                </c:pt>
                <c:pt idx="9">
                  <c:v>Pole Loading Software Usage for Pole Replacements</c:v>
                </c:pt>
                <c:pt idx="10">
                  <c:v>Pole Strength Results Data Sharing</c:v>
                </c:pt>
                <c:pt idx="11">
                  <c:v>Damage Prevention Program</c:v>
                </c:pt>
                <c:pt idx="12">
                  <c:v>Aerial Patrol for Inaccessible Facilities (transmission)</c:v>
                </c:pt>
                <c:pt idx="13">
                  <c:v>Detail Inspections</c:v>
                </c:pt>
                <c:pt idx="14">
                  <c:v>Intrusive Pole Testing Program</c:v>
                </c:pt>
                <c:pt idx="15">
                  <c:v>LiDAR for NERC Facility Ratings &amp; Clearance Reliability Standards</c:v>
                </c:pt>
                <c:pt idx="16">
                  <c:v>Patrol Inspections</c:v>
                </c:pt>
                <c:pt idx="17">
                  <c:v>Substation Inspections</c:v>
                </c:pt>
                <c:pt idx="18">
                  <c:v>Radial Clearing of Subject Poles (PRC 4293)</c:v>
                </c:pt>
                <c:pt idx="19">
                  <c:v>Vegetation Clearance in SRA (PRC 4292)</c:v>
                </c:pt>
                <c:pt idx="20">
                  <c:v>Vegetation Clearance Program (GO 95 Rule 35)</c:v>
                </c:pt>
                <c:pt idx="21">
                  <c:v>Spill Containment Protection Program</c:v>
                </c:pt>
                <c:pt idx="22">
                  <c:v>Substation Equipment &amp; Material Replacement Program</c:v>
                </c:pt>
                <c:pt idx="23">
                  <c:v>Substation Testing &amp; Functional Operation Program</c:v>
                </c:pt>
                <c:pt idx="24">
                  <c:v>Fire Response Coordination</c:v>
                </c:pt>
                <c:pt idx="25">
                  <c:v>Fire Suppression Equipment on Line Trucks</c:v>
                </c:pt>
                <c:pt idx="26">
                  <c:v>Hazard Tree Training Program (for non-Veg employees)</c:v>
                </c:pt>
                <c:pt idx="27">
                  <c:v>No-Test Re-energization Procedure</c:v>
                </c:pt>
                <c:pt idx="28">
                  <c:v>On-Demand Pole Cladding</c:v>
                </c:pt>
                <c:pt idx="29">
                  <c:v>Tree Mortality Zones near Electric Equipment (2014-2017 observations)</c:v>
                </c:pt>
                <c:pt idx="30">
                  <c:v>Reclosing Device Interrogation Program (download operational events during stress periods)</c:v>
                </c:pt>
                <c:pt idx="31">
                  <c:v>Mid-Growing Season Vegetation Patrol During Fire Season</c:v>
                </c:pt>
                <c:pt idx="32">
                  <c:v>Install Fault Detection Equipment:  Highest Priority Transmission Lines</c:v>
                </c:pt>
                <c:pt idx="33">
                  <c:v>Enhanced Vegetation Patrols in Advance of Fire Season</c:v>
                </c:pt>
                <c:pt idx="34">
                  <c:v>Enhanced Line Patrols in Advance of Fire Season</c:v>
                </c:pt>
                <c:pt idx="35">
                  <c:v>Drought-Prone Additional Vegetation Clearance</c:v>
                </c:pt>
                <c:pt idx="36">
                  <c:v>Accelerate Particular Condition Codes in Advance of Fire Season</c:v>
                </c:pt>
                <c:pt idx="37">
                  <c:v>Tree Mortality Zones near Electric Equipment (annual observations)</c:v>
                </c:pt>
                <c:pt idx="38">
                  <c:v>Replace Legacy Devices to Capture Additional Operational Events</c:v>
                </c:pt>
                <c:pt idx="39">
                  <c:v>Pilot Remote Protective System Reconfiguration in Tier 3</c:v>
                </c:pt>
                <c:pt idx="40">
                  <c:v>Install Fault Detection Equipment: High Priority Transmission Lines</c:v>
                </c:pt>
                <c:pt idx="41">
                  <c:v>Install Fault Detection Equipment: High Priority Distribution Lines</c:v>
                </c:pt>
                <c:pt idx="42">
                  <c:v>Increase Vegetation Clearances at End of Cycle in Tiers 2 &amp; 3</c:v>
                </c:pt>
                <c:pt idx="43">
                  <c:v>Increase Frequency of GO 165 Patrols in Rural Areas (Annual) (Fire Threat Patrol)</c:v>
                </c:pt>
                <c:pt idx="44">
                  <c:v>Develop Fire Prevention Plan</c:v>
                </c:pt>
                <c:pt idx="45">
                  <c:v>Accelerate Fire Threat Condition Correction in Tier 3 (within six months)</c:v>
                </c:pt>
                <c:pt idx="46">
                  <c:v>Accelerate Fire Threat Condition Correction in Tier 2 (within 12 months)</c:v>
                </c:pt>
                <c:pt idx="47">
                  <c:v>Pilot Legacy Recloser Replacement with Pulse-Sensing Fault Detection Equipment</c:v>
                </c:pt>
                <c:pt idx="48">
                  <c:v>LiDAR Inspection to Attain Vegetation/Conductor Clearance</c:v>
                </c:pt>
                <c:pt idx="49">
                  <c:v>Integrating Cause/Condition/Impacts into Advance Asset Health Index</c:v>
                </c:pt>
                <c:pt idx="50">
                  <c:v>Drone Inspection to Assess Facility Details</c:v>
                </c:pt>
                <c:pt idx="51">
                  <c:v>Downed Wire Fault Detection</c:v>
                </c:pt>
              </c:strCache>
            </c:strRef>
          </c:cat>
          <c:val>
            <c:numRef>
              <c:f>Sheet1!$S$5:$S$58</c:f>
              <c:numCache>
                <c:formatCode>General</c:formatCode>
                <c:ptCount val="53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3.3</c:v>
                </c:pt>
                <c:pt idx="17">
                  <c:v>0</c:v>
                </c:pt>
                <c:pt idx="18">
                  <c:v>4.5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4.7</c:v>
                </c:pt>
                <c:pt idx="30">
                  <c:v>0</c:v>
                </c:pt>
                <c:pt idx="31">
                  <c:v>4.5</c:v>
                </c:pt>
                <c:pt idx="32">
                  <c:v>0</c:v>
                </c:pt>
                <c:pt idx="33">
                  <c:v>4.5999999999999996</c:v>
                </c:pt>
                <c:pt idx="34">
                  <c:v>4.3</c:v>
                </c:pt>
                <c:pt idx="35">
                  <c:v>0</c:v>
                </c:pt>
                <c:pt idx="36">
                  <c:v>0</c:v>
                </c:pt>
                <c:pt idx="37">
                  <c:v>4.7</c:v>
                </c:pt>
                <c:pt idx="38">
                  <c:v>0</c:v>
                </c:pt>
                <c:pt idx="39">
                  <c:v>0</c:v>
                </c:pt>
                <c:pt idx="40">
                  <c:v>4.75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3.5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5"/>
          <c:order val="4"/>
          <c:tx>
            <c:strRef>
              <c:f>Sheet1!$T$3</c:f>
              <c:strCache>
                <c:ptCount val="1"/>
                <c:pt idx="0">
                  <c:v>Pretty Inexpensive</c:v>
                </c:pt>
              </c:strCache>
            </c:strRef>
          </c:tx>
          <c:spPr>
            <a:solidFill>
              <a:srgbClr val="CC9900"/>
            </a:solidFill>
            <a:ln>
              <a:noFill/>
            </a:ln>
            <a:effectLst/>
          </c:spPr>
          <c:invertIfNegative val="0"/>
          <c:cat>
            <c:strRef>
              <c:f>Sheet1!$L$5:$L$57</c:f>
              <c:strCache>
                <c:ptCount val="52"/>
                <c:pt idx="0">
                  <c:v>Age-Based Underground Conductor Replacement</c:v>
                </c:pt>
                <c:pt idx="1">
                  <c:v>Infrared Poorly Performing Circuits</c:v>
                </c:pt>
                <c:pt idx="2">
                  <c:v>Load Modeling/Circuit Protective Coordination to Avoid Heat Stress</c:v>
                </c:pt>
                <c:pt idx="3">
                  <c:v>Outage-Triggered Underground Failed Conductor Remediation</c:v>
                </c:pt>
                <c:pt idx="4">
                  <c:v>RF Inspection </c:v>
                </c:pt>
                <c:pt idx="5">
                  <c:v>Targeted Suspect Splice Assessment Program</c:v>
                </c:pt>
                <c:pt idx="6">
                  <c:v>Bad Order Pole Replacement Program</c:v>
                </c:pt>
                <c:pt idx="7">
                  <c:v>Joint Use Permit Review for Distribution Poles</c:v>
                </c:pt>
                <c:pt idx="8">
                  <c:v>Joint Use Transmission Pole Loading Modeling</c:v>
                </c:pt>
                <c:pt idx="9">
                  <c:v>Pole Loading Software Usage for Pole Replacements</c:v>
                </c:pt>
                <c:pt idx="10">
                  <c:v>Pole Strength Results Data Sharing</c:v>
                </c:pt>
                <c:pt idx="11">
                  <c:v>Damage Prevention Program</c:v>
                </c:pt>
                <c:pt idx="12">
                  <c:v>Aerial Patrol for Inaccessible Facilities (transmission)</c:v>
                </c:pt>
                <c:pt idx="13">
                  <c:v>Detail Inspections</c:v>
                </c:pt>
                <c:pt idx="14">
                  <c:v>Intrusive Pole Testing Program</c:v>
                </c:pt>
                <c:pt idx="15">
                  <c:v>LiDAR for NERC Facility Ratings &amp; Clearance Reliability Standards</c:v>
                </c:pt>
                <c:pt idx="16">
                  <c:v>Patrol Inspections</c:v>
                </c:pt>
                <c:pt idx="17">
                  <c:v>Substation Inspections</c:v>
                </c:pt>
                <c:pt idx="18">
                  <c:v>Radial Clearing of Subject Poles (PRC 4293)</c:v>
                </c:pt>
                <c:pt idx="19">
                  <c:v>Vegetation Clearance in SRA (PRC 4292)</c:v>
                </c:pt>
                <c:pt idx="20">
                  <c:v>Vegetation Clearance Program (GO 95 Rule 35)</c:v>
                </c:pt>
                <c:pt idx="21">
                  <c:v>Spill Containment Protection Program</c:v>
                </c:pt>
                <c:pt idx="22">
                  <c:v>Substation Equipment &amp; Material Replacement Program</c:v>
                </c:pt>
                <c:pt idx="23">
                  <c:v>Substation Testing &amp; Functional Operation Program</c:v>
                </c:pt>
                <c:pt idx="24">
                  <c:v>Fire Response Coordination</c:v>
                </c:pt>
                <c:pt idx="25">
                  <c:v>Fire Suppression Equipment on Line Trucks</c:v>
                </c:pt>
                <c:pt idx="26">
                  <c:v>Hazard Tree Training Program (for non-Veg employees)</c:v>
                </c:pt>
                <c:pt idx="27">
                  <c:v>No-Test Re-energization Procedure</c:v>
                </c:pt>
                <c:pt idx="28">
                  <c:v>On-Demand Pole Cladding</c:v>
                </c:pt>
                <c:pt idx="29">
                  <c:v>Tree Mortality Zones near Electric Equipment (2014-2017 observations)</c:v>
                </c:pt>
                <c:pt idx="30">
                  <c:v>Reclosing Device Interrogation Program (download operational events during stress periods)</c:v>
                </c:pt>
                <c:pt idx="31">
                  <c:v>Mid-Growing Season Vegetation Patrol During Fire Season</c:v>
                </c:pt>
                <c:pt idx="32">
                  <c:v>Install Fault Detection Equipment:  Highest Priority Transmission Lines</c:v>
                </c:pt>
                <c:pt idx="33">
                  <c:v>Enhanced Vegetation Patrols in Advance of Fire Season</c:v>
                </c:pt>
                <c:pt idx="34">
                  <c:v>Enhanced Line Patrols in Advance of Fire Season</c:v>
                </c:pt>
                <c:pt idx="35">
                  <c:v>Drought-Prone Additional Vegetation Clearance</c:v>
                </c:pt>
                <c:pt idx="36">
                  <c:v>Accelerate Particular Condition Codes in Advance of Fire Season</c:v>
                </c:pt>
                <c:pt idx="37">
                  <c:v>Tree Mortality Zones near Electric Equipment (annual observations)</c:v>
                </c:pt>
                <c:pt idx="38">
                  <c:v>Replace Legacy Devices to Capture Additional Operational Events</c:v>
                </c:pt>
                <c:pt idx="39">
                  <c:v>Pilot Remote Protective System Reconfiguration in Tier 3</c:v>
                </c:pt>
                <c:pt idx="40">
                  <c:v>Install Fault Detection Equipment: High Priority Transmission Lines</c:v>
                </c:pt>
                <c:pt idx="41">
                  <c:v>Install Fault Detection Equipment: High Priority Distribution Lines</c:v>
                </c:pt>
                <c:pt idx="42">
                  <c:v>Increase Vegetation Clearances at End of Cycle in Tiers 2 &amp; 3</c:v>
                </c:pt>
                <c:pt idx="43">
                  <c:v>Increase Frequency of GO 165 Patrols in Rural Areas (Annual) (Fire Threat Patrol)</c:v>
                </c:pt>
                <c:pt idx="44">
                  <c:v>Develop Fire Prevention Plan</c:v>
                </c:pt>
                <c:pt idx="45">
                  <c:v>Accelerate Fire Threat Condition Correction in Tier 3 (within six months)</c:v>
                </c:pt>
                <c:pt idx="46">
                  <c:v>Accelerate Fire Threat Condition Correction in Tier 2 (within 12 months)</c:v>
                </c:pt>
                <c:pt idx="47">
                  <c:v>Pilot Legacy Recloser Replacement with Pulse-Sensing Fault Detection Equipment</c:v>
                </c:pt>
                <c:pt idx="48">
                  <c:v>LiDAR Inspection to Attain Vegetation/Conductor Clearance</c:v>
                </c:pt>
                <c:pt idx="49">
                  <c:v>Integrating Cause/Condition/Impacts into Advance Asset Health Index</c:v>
                </c:pt>
                <c:pt idx="50">
                  <c:v>Drone Inspection to Assess Facility Details</c:v>
                </c:pt>
                <c:pt idx="51">
                  <c:v>Downed Wire Fault Detection</c:v>
                </c:pt>
              </c:strCache>
            </c:strRef>
          </c:cat>
          <c:val>
            <c:numRef>
              <c:f>Sheet1!$T$5:$T$57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4.0999999999999996</c:v>
                </c:pt>
                <c:pt idx="22">
                  <c:v>0</c:v>
                </c:pt>
                <c:pt idx="23">
                  <c:v>4.3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4.9000000000000004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4.99</c:v>
                </c:pt>
                <c:pt idx="50">
                  <c:v>0</c:v>
                </c:pt>
                <c:pt idx="51">
                  <c:v>4.7</c:v>
                </c:pt>
              </c:numCache>
            </c:numRef>
          </c:val>
        </c:ser>
        <c:ser>
          <c:idx val="6"/>
          <c:order val="5"/>
          <c:tx>
            <c:strRef>
              <c:f>Sheet1!$U$3</c:f>
              <c:strCache>
                <c:ptCount val="1"/>
                <c:pt idx="0">
                  <c:v>Moderately Inexpensive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Sheet1!$L$5:$L$57</c:f>
              <c:strCache>
                <c:ptCount val="52"/>
                <c:pt idx="0">
                  <c:v>Age-Based Underground Conductor Replacement</c:v>
                </c:pt>
                <c:pt idx="1">
                  <c:v>Infrared Poorly Performing Circuits</c:v>
                </c:pt>
                <c:pt idx="2">
                  <c:v>Load Modeling/Circuit Protective Coordination to Avoid Heat Stress</c:v>
                </c:pt>
                <c:pt idx="3">
                  <c:v>Outage-Triggered Underground Failed Conductor Remediation</c:v>
                </c:pt>
                <c:pt idx="4">
                  <c:v>RF Inspection </c:v>
                </c:pt>
                <c:pt idx="5">
                  <c:v>Targeted Suspect Splice Assessment Program</c:v>
                </c:pt>
                <c:pt idx="6">
                  <c:v>Bad Order Pole Replacement Program</c:v>
                </c:pt>
                <c:pt idx="7">
                  <c:v>Joint Use Permit Review for Distribution Poles</c:v>
                </c:pt>
                <c:pt idx="8">
                  <c:v>Joint Use Transmission Pole Loading Modeling</c:v>
                </c:pt>
                <c:pt idx="9">
                  <c:v>Pole Loading Software Usage for Pole Replacements</c:v>
                </c:pt>
                <c:pt idx="10">
                  <c:v>Pole Strength Results Data Sharing</c:v>
                </c:pt>
                <c:pt idx="11">
                  <c:v>Damage Prevention Program</c:v>
                </c:pt>
                <c:pt idx="12">
                  <c:v>Aerial Patrol for Inaccessible Facilities (transmission)</c:v>
                </c:pt>
                <c:pt idx="13">
                  <c:v>Detail Inspections</c:v>
                </c:pt>
                <c:pt idx="14">
                  <c:v>Intrusive Pole Testing Program</c:v>
                </c:pt>
                <c:pt idx="15">
                  <c:v>LiDAR for NERC Facility Ratings &amp; Clearance Reliability Standards</c:v>
                </c:pt>
                <c:pt idx="16">
                  <c:v>Patrol Inspections</c:v>
                </c:pt>
                <c:pt idx="17">
                  <c:v>Substation Inspections</c:v>
                </c:pt>
                <c:pt idx="18">
                  <c:v>Radial Clearing of Subject Poles (PRC 4293)</c:v>
                </c:pt>
                <c:pt idx="19">
                  <c:v>Vegetation Clearance in SRA (PRC 4292)</c:v>
                </c:pt>
                <c:pt idx="20">
                  <c:v>Vegetation Clearance Program (GO 95 Rule 35)</c:v>
                </c:pt>
                <c:pt idx="21">
                  <c:v>Spill Containment Protection Program</c:v>
                </c:pt>
                <c:pt idx="22">
                  <c:v>Substation Equipment &amp; Material Replacement Program</c:v>
                </c:pt>
                <c:pt idx="23">
                  <c:v>Substation Testing &amp; Functional Operation Program</c:v>
                </c:pt>
                <c:pt idx="24">
                  <c:v>Fire Response Coordination</c:v>
                </c:pt>
                <c:pt idx="25">
                  <c:v>Fire Suppression Equipment on Line Trucks</c:v>
                </c:pt>
                <c:pt idx="26">
                  <c:v>Hazard Tree Training Program (for non-Veg employees)</c:v>
                </c:pt>
                <c:pt idx="27">
                  <c:v>No-Test Re-energization Procedure</c:v>
                </c:pt>
                <c:pt idx="28">
                  <c:v>On-Demand Pole Cladding</c:v>
                </c:pt>
                <c:pt idx="29">
                  <c:v>Tree Mortality Zones near Electric Equipment (2014-2017 observations)</c:v>
                </c:pt>
                <c:pt idx="30">
                  <c:v>Reclosing Device Interrogation Program (download operational events during stress periods)</c:v>
                </c:pt>
                <c:pt idx="31">
                  <c:v>Mid-Growing Season Vegetation Patrol During Fire Season</c:v>
                </c:pt>
                <c:pt idx="32">
                  <c:v>Install Fault Detection Equipment:  Highest Priority Transmission Lines</c:v>
                </c:pt>
                <c:pt idx="33">
                  <c:v>Enhanced Vegetation Patrols in Advance of Fire Season</c:v>
                </c:pt>
                <c:pt idx="34">
                  <c:v>Enhanced Line Patrols in Advance of Fire Season</c:v>
                </c:pt>
                <c:pt idx="35">
                  <c:v>Drought-Prone Additional Vegetation Clearance</c:v>
                </c:pt>
                <c:pt idx="36">
                  <c:v>Accelerate Particular Condition Codes in Advance of Fire Season</c:v>
                </c:pt>
                <c:pt idx="37">
                  <c:v>Tree Mortality Zones near Electric Equipment (annual observations)</c:v>
                </c:pt>
                <c:pt idx="38">
                  <c:v>Replace Legacy Devices to Capture Additional Operational Events</c:v>
                </c:pt>
                <c:pt idx="39">
                  <c:v>Pilot Remote Protective System Reconfiguration in Tier 3</c:v>
                </c:pt>
                <c:pt idx="40">
                  <c:v>Install Fault Detection Equipment: High Priority Transmission Lines</c:v>
                </c:pt>
                <c:pt idx="41">
                  <c:v>Install Fault Detection Equipment: High Priority Distribution Lines</c:v>
                </c:pt>
                <c:pt idx="42">
                  <c:v>Increase Vegetation Clearances at End of Cycle in Tiers 2 &amp; 3</c:v>
                </c:pt>
                <c:pt idx="43">
                  <c:v>Increase Frequency of GO 165 Patrols in Rural Areas (Annual) (Fire Threat Patrol)</c:v>
                </c:pt>
                <c:pt idx="44">
                  <c:v>Develop Fire Prevention Plan</c:v>
                </c:pt>
                <c:pt idx="45">
                  <c:v>Accelerate Fire Threat Condition Correction in Tier 3 (within six months)</c:v>
                </c:pt>
                <c:pt idx="46">
                  <c:v>Accelerate Fire Threat Condition Correction in Tier 2 (within 12 months)</c:v>
                </c:pt>
                <c:pt idx="47">
                  <c:v>Pilot Legacy Recloser Replacement with Pulse-Sensing Fault Detection Equipment</c:v>
                </c:pt>
                <c:pt idx="48">
                  <c:v>LiDAR Inspection to Attain Vegetation/Conductor Clearance</c:v>
                </c:pt>
                <c:pt idx="49">
                  <c:v>Integrating Cause/Condition/Impacts into Advance Asset Health Index</c:v>
                </c:pt>
                <c:pt idx="50">
                  <c:v>Drone Inspection to Assess Facility Details</c:v>
                </c:pt>
                <c:pt idx="51">
                  <c:v>Downed Wire Fault Detection</c:v>
                </c:pt>
              </c:strCache>
            </c:strRef>
          </c:cat>
          <c:val>
            <c:numRef>
              <c:f>Sheet1!$U$5:$U$57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4.3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4.8</c:v>
                </c:pt>
                <c:pt idx="26">
                  <c:v>0</c:v>
                </c:pt>
                <c:pt idx="27">
                  <c:v>0</c:v>
                </c:pt>
                <c:pt idx="28">
                  <c:v>3.2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4.7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4.4000000000000004</c:v>
                </c:pt>
                <c:pt idx="46">
                  <c:v>4.5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7"/>
          <c:order val="6"/>
          <c:tx>
            <c:strRef>
              <c:f>Sheet1!$V$3</c:f>
              <c:strCache>
                <c:ptCount val="1"/>
                <c:pt idx="0">
                  <c:v>Very Inexpensive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Sheet1!$L$5:$L$57</c:f>
              <c:strCache>
                <c:ptCount val="52"/>
                <c:pt idx="0">
                  <c:v>Age-Based Underground Conductor Replacement</c:v>
                </c:pt>
                <c:pt idx="1">
                  <c:v>Infrared Poorly Performing Circuits</c:v>
                </c:pt>
                <c:pt idx="2">
                  <c:v>Load Modeling/Circuit Protective Coordination to Avoid Heat Stress</c:v>
                </c:pt>
                <c:pt idx="3">
                  <c:v>Outage-Triggered Underground Failed Conductor Remediation</c:v>
                </c:pt>
                <c:pt idx="4">
                  <c:v>RF Inspection </c:v>
                </c:pt>
                <c:pt idx="5">
                  <c:v>Targeted Suspect Splice Assessment Program</c:v>
                </c:pt>
                <c:pt idx="6">
                  <c:v>Bad Order Pole Replacement Program</c:v>
                </c:pt>
                <c:pt idx="7">
                  <c:v>Joint Use Permit Review for Distribution Poles</c:v>
                </c:pt>
                <c:pt idx="8">
                  <c:v>Joint Use Transmission Pole Loading Modeling</c:v>
                </c:pt>
                <c:pt idx="9">
                  <c:v>Pole Loading Software Usage for Pole Replacements</c:v>
                </c:pt>
                <c:pt idx="10">
                  <c:v>Pole Strength Results Data Sharing</c:v>
                </c:pt>
                <c:pt idx="11">
                  <c:v>Damage Prevention Program</c:v>
                </c:pt>
                <c:pt idx="12">
                  <c:v>Aerial Patrol for Inaccessible Facilities (transmission)</c:v>
                </c:pt>
                <c:pt idx="13">
                  <c:v>Detail Inspections</c:v>
                </c:pt>
                <c:pt idx="14">
                  <c:v>Intrusive Pole Testing Program</c:v>
                </c:pt>
                <c:pt idx="15">
                  <c:v>LiDAR for NERC Facility Ratings &amp; Clearance Reliability Standards</c:v>
                </c:pt>
                <c:pt idx="16">
                  <c:v>Patrol Inspections</c:v>
                </c:pt>
                <c:pt idx="17">
                  <c:v>Substation Inspections</c:v>
                </c:pt>
                <c:pt idx="18">
                  <c:v>Radial Clearing of Subject Poles (PRC 4293)</c:v>
                </c:pt>
                <c:pt idx="19">
                  <c:v>Vegetation Clearance in SRA (PRC 4292)</c:v>
                </c:pt>
                <c:pt idx="20">
                  <c:v>Vegetation Clearance Program (GO 95 Rule 35)</c:v>
                </c:pt>
                <c:pt idx="21">
                  <c:v>Spill Containment Protection Program</c:v>
                </c:pt>
                <c:pt idx="22">
                  <c:v>Substation Equipment &amp; Material Replacement Program</c:v>
                </c:pt>
                <c:pt idx="23">
                  <c:v>Substation Testing &amp; Functional Operation Program</c:v>
                </c:pt>
                <c:pt idx="24">
                  <c:v>Fire Response Coordination</c:v>
                </c:pt>
                <c:pt idx="25">
                  <c:v>Fire Suppression Equipment on Line Trucks</c:v>
                </c:pt>
                <c:pt idx="26">
                  <c:v>Hazard Tree Training Program (for non-Veg employees)</c:v>
                </c:pt>
                <c:pt idx="27">
                  <c:v>No-Test Re-energization Procedure</c:v>
                </c:pt>
                <c:pt idx="28">
                  <c:v>On-Demand Pole Cladding</c:v>
                </c:pt>
                <c:pt idx="29">
                  <c:v>Tree Mortality Zones near Electric Equipment (2014-2017 observations)</c:v>
                </c:pt>
                <c:pt idx="30">
                  <c:v>Reclosing Device Interrogation Program (download operational events during stress periods)</c:v>
                </c:pt>
                <c:pt idx="31">
                  <c:v>Mid-Growing Season Vegetation Patrol During Fire Season</c:v>
                </c:pt>
                <c:pt idx="32">
                  <c:v>Install Fault Detection Equipment:  Highest Priority Transmission Lines</c:v>
                </c:pt>
                <c:pt idx="33">
                  <c:v>Enhanced Vegetation Patrols in Advance of Fire Season</c:v>
                </c:pt>
                <c:pt idx="34">
                  <c:v>Enhanced Line Patrols in Advance of Fire Season</c:v>
                </c:pt>
                <c:pt idx="35">
                  <c:v>Drought-Prone Additional Vegetation Clearance</c:v>
                </c:pt>
                <c:pt idx="36">
                  <c:v>Accelerate Particular Condition Codes in Advance of Fire Season</c:v>
                </c:pt>
                <c:pt idx="37">
                  <c:v>Tree Mortality Zones near Electric Equipment (annual observations)</c:v>
                </c:pt>
                <c:pt idx="38">
                  <c:v>Replace Legacy Devices to Capture Additional Operational Events</c:v>
                </c:pt>
                <c:pt idx="39">
                  <c:v>Pilot Remote Protective System Reconfiguration in Tier 3</c:v>
                </c:pt>
                <c:pt idx="40">
                  <c:v>Install Fault Detection Equipment: High Priority Transmission Lines</c:v>
                </c:pt>
                <c:pt idx="41">
                  <c:v>Install Fault Detection Equipment: High Priority Distribution Lines</c:v>
                </c:pt>
                <c:pt idx="42">
                  <c:v>Increase Vegetation Clearances at End of Cycle in Tiers 2 &amp; 3</c:v>
                </c:pt>
                <c:pt idx="43">
                  <c:v>Increase Frequency of GO 165 Patrols in Rural Areas (Annual) (Fire Threat Patrol)</c:v>
                </c:pt>
                <c:pt idx="44">
                  <c:v>Develop Fire Prevention Plan</c:v>
                </c:pt>
                <c:pt idx="45">
                  <c:v>Accelerate Fire Threat Condition Correction in Tier 3 (within six months)</c:v>
                </c:pt>
                <c:pt idx="46">
                  <c:v>Accelerate Fire Threat Condition Correction in Tier 2 (within 12 months)</c:v>
                </c:pt>
                <c:pt idx="47">
                  <c:v>Pilot Legacy Recloser Replacement with Pulse-Sensing Fault Detection Equipment</c:v>
                </c:pt>
                <c:pt idx="48">
                  <c:v>LiDAR Inspection to Attain Vegetation/Conductor Clearance</c:v>
                </c:pt>
                <c:pt idx="49">
                  <c:v>Integrating Cause/Condition/Impacts into Advance Asset Health Index</c:v>
                </c:pt>
                <c:pt idx="50">
                  <c:v>Drone Inspection to Assess Facility Details</c:v>
                </c:pt>
                <c:pt idx="51">
                  <c:v>Downed Wire Fault Detection</c:v>
                </c:pt>
              </c:strCache>
            </c:strRef>
          </c:cat>
          <c:val>
            <c:numRef>
              <c:f>Sheet1!$V$5:$V$57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2.2000000000000002</c:v>
                </c:pt>
                <c:pt idx="11">
                  <c:v>2.9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4.8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8"/>
          <c:order val="7"/>
          <c:tx>
            <c:strRef>
              <c:f>Sheet1!$W$3</c:f>
              <c:strCache>
                <c:ptCount val="1"/>
                <c:pt idx="0">
                  <c:v>Quite Inexpensive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Sheet1!$L$5:$L$57</c:f>
              <c:strCache>
                <c:ptCount val="52"/>
                <c:pt idx="0">
                  <c:v>Age-Based Underground Conductor Replacement</c:v>
                </c:pt>
                <c:pt idx="1">
                  <c:v>Infrared Poorly Performing Circuits</c:v>
                </c:pt>
                <c:pt idx="2">
                  <c:v>Load Modeling/Circuit Protective Coordination to Avoid Heat Stress</c:v>
                </c:pt>
                <c:pt idx="3">
                  <c:v>Outage-Triggered Underground Failed Conductor Remediation</c:v>
                </c:pt>
                <c:pt idx="4">
                  <c:v>RF Inspection </c:v>
                </c:pt>
                <c:pt idx="5">
                  <c:v>Targeted Suspect Splice Assessment Program</c:v>
                </c:pt>
                <c:pt idx="6">
                  <c:v>Bad Order Pole Replacement Program</c:v>
                </c:pt>
                <c:pt idx="7">
                  <c:v>Joint Use Permit Review for Distribution Poles</c:v>
                </c:pt>
                <c:pt idx="8">
                  <c:v>Joint Use Transmission Pole Loading Modeling</c:v>
                </c:pt>
                <c:pt idx="9">
                  <c:v>Pole Loading Software Usage for Pole Replacements</c:v>
                </c:pt>
                <c:pt idx="10">
                  <c:v>Pole Strength Results Data Sharing</c:v>
                </c:pt>
                <c:pt idx="11">
                  <c:v>Damage Prevention Program</c:v>
                </c:pt>
                <c:pt idx="12">
                  <c:v>Aerial Patrol for Inaccessible Facilities (transmission)</c:v>
                </c:pt>
                <c:pt idx="13">
                  <c:v>Detail Inspections</c:v>
                </c:pt>
                <c:pt idx="14">
                  <c:v>Intrusive Pole Testing Program</c:v>
                </c:pt>
                <c:pt idx="15">
                  <c:v>LiDAR for NERC Facility Ratings &amp; Clearance Reliability Standards</c:v>
                </c:pt>
                <c:pt idx="16">
                  <c:v>Patrol Inspections</c:v>
                </c:pt>
                <c:pt idx="17">
                  <c:v>Substation Inspections</c:v>
                </c:pt>
                <c:pt idx="18">
                  <c:v>Radial Clearing of Subject Poles (PRC 4293)</c:v>
                </c:pt>
                <c:pt idx="19">
                  <c:v>Vegetation Clearance in SRA (PRC 4292)</c:v>
                </c:pt>
                <c:pt idx="20">
                  <c:v>Vegetation Clearance Program (GO 95 Rule 35)</c:v>
                </c:pt>
                <c:pt idx="21">
                  <c:v>Spill Containment Protection Program</c:v>
                </c:pt>
                <c:pt idx="22">
                  <c:v>Substation Equipment &amp; Material Replacement Program</c:v>
                </c:pt>
                <c:pt idx="23">
                  <c:v>Substation Testing &amp; Functional Operation Program</c:v>
                </c:pt>
                <c:pt idx="24">
                  <c:v>Fire Response Coordination</c:v>
                </c:pt>
                <c:pt idx="25">
                  <c:v>Fire Suppression Equipment on Line Trucks</c:v>
                </c:pt>
                <c:pt idx="26">
                  <c:v>Hazard Tree Training Program (for non-Veg employees)</c:v>
                </c:pt>
                <c:pt idx="27">
                  <c:v>No-Test Re-energization Procedure</c:v>
                </c:pt>
                <c:pt idx="28">
                  <c:v>On-Demand Pole Cladding</c:v>
                </c:pt>
                <c:pt idx="29">
                  <c:v>Tree Mortality Zones near Electric Equipment (2014-2017 observations)</c:v>
                </c:pt>
                <c:pt idx="30">
                  <c:v>Reclosing Device Interrogation Program (download operational events during stress periods)</c:v>
                </c:pt>
                <c:pt idx="31">
                  <c:v>Mid-Growing Season Vegetation Patrol During Fire Season</c:v>
                </c:pt>
                <c:pt idx="32">
                  <c:v>Install Fault Detection Equipment:  Highest Priority Transmission Lines</c:v>
                </c:pt>
                <c:pt idx="33">
                  <c:v>Enhanced Vegetation Patrols in Advance of Fire Season</c:v>
                </c:pt>
                <c:pt idx="34">
                  <c:v>Enhanced Line Patrols in Advance of Fire Season</c:v>
                </c:pt>
                <c:pt idx="35">
                  <c:v>Drought-Prone Additional Vegetation Clearance</c:v>
                </c:pt>
                <c:pt idx="36">
                  <c:v>Accelerate Particular Condition Codes in Advance of Fire Season</c:v>
                </c:pt>
                <c:pt idx="37">
                  <c:v>Tree Mortality Zones near Electric Equipment (annual observations)</c:v>
                </c:pt>
                <c:pt idx="38">
                  <c:v>Replace Legacy Devices to Capture Additional Operational Events</c:v>
                </c:pt>
                <c:pt idx="39">
                  <c:v>Pilot Remote Protective System Reconfiguration in Tier 3</c:v>
                </c:pt>
                <c:pt idx="40">
                  <c:v>Install Fault Detection Equipment: High Priority Transmission Lines</c:v>
                </c:pt>
                <c:pt idx="41">
                  <c:v>Install Fault Detection Equipment: High Priority Distribution Lines</c:v>
                </c:pt>
                <c:pt idx="42">
                  <c:v>Increase Vegetation Clearances at End of Cycle in Tiers 2 &amp; 3</c:v>
                </c:pt>
                <c:pt idx="43">
                  <c:v>Increase Frequency of GO 165 Patrols in Rural Areas (Annual) (Fire Threat Patrol)</c:v>
                </c:pt>
                <c:pt idx="44">
                  <c:v>Develop Fire Prevention Plan</c:v>
                </c:pt>
                <c:pt idx="45">
                  <c:v>Accelerate Fire Threat Condition Correction in Tier 3 (within six months)</c:v>
                </c:pt>
                <c:pt idx="46">
                  <c:v>Accelerate Fire Threat Condition Correction in Tier 2 (within 12 months)</c:v>
                </c:pt>
                <c:pt idx="47">
                  <c:v>Pilot Legacy Recloser Replacement with Pulse-Sensing Fault Detection Equipment</c:v>
                </c:pt>
                <c:pt idx="48">
                  <c:v>LiDAR Inspection to Attain Vegetation/Conductor Clearance</c:v>
                </c:pt>
                <c:pt idx="49">
                  <c:v>Integrating Cause/Condition/Impacts into Advance Asset Health Index</c:v>
                </c:pt>
                <c:pt idx="50">
                  <c:v>Drone Inspection to Assess Facility Details</c:v>
                </c:pt>
                <c:pt idx="51">
                  <c:v>Downed Wire Fault Detection</c:v>
                </c:pt>
              </c:strCache>
            </c:strRef>
          </c:cat>
          <c:val>
            <c:numRef>
              <c:f>Sheet1!$W$5:$W$57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3.6</c:v>
                </c:pt>
                <c:pt idx="8">
                  <c:v>4.8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4.9000000000000004</c:v>
                </c:pt>
                <c:pt idx="25">
                  <c:v>0</c:v>
                </c:pt>
                <c:pt idx="26">
                  <c:v>3.2</c:v>
                </c:pt>
                <c:pt idx="27">
                  <c:v>4.95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4.5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98"/>
        <c:axId val="372341408"/>
        <c:axId val="372338272"/>
      </c:barChart>
      <c:catAx>
        <c:axId val="372341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72338272"/>
        <c:crosses val="autoZero"/>
        <c:auto val="1"/>
        <c:lblAlgn val="l"/>
        <c:lblOffset val="100"/>
        <c:tickLblSkip val="1"/>
        <c:noMultiLvlLbl val="0"/>
      </c:catAx>
      <c:valAx>
        <c:axId val="372338272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Effectiveness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3414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2.5609218502096041E-2"/>
          <c:y val="5.0337248684607233E-2"/>
          <c:w val="0.95174440965230789"/>
          <c:h val="5.05885995876363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466725</xdr:colOff>
      <xdr:row>0</xdr:row>
      <xdr:rowOff>180975</xdr:rowOff>
    </xdr:from>
    <xdr:to>
      <xdr:col>35</xdr:col>
      <xdr:colOff>451552</xdr:colOff>
      <xdr:row>27</xdr:row>
      <xdr:rowOff>79393</xdr:rowOff>
    </xdr:to>
    <xdr:pic>
      <xdr:nvPicPr>
        <xdr:cNvPr id="2" name="Content Placeholder 4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67800" y="180975"/>
          <a:ext cx="6690427" cy="4851418"/>
        </a:xfrm>
        <a:prstGeom prst="rect">
          <a:avLst/>
        </a:prstGeom>
      </xdr:spPr>
    </xdr:pic>
    <xdr:clientData/>
  </xdr:twoCellAnchor>
  <xdr:twoCellAnchor>
    <xdr:from>
      <xdr:col>19</xdr:col>
      <xdr:colOff>657225</xdr:colOff>
      <xdr:row>27</xdr:row>
      <xdr:rowOff>85725</xdr:rowOff>
    </xdr:from>
    <xdr:to>
      <xdr:col>33</xdr:col>
      <xdr:colOff>85724</xdr:colOff>
      <xdr:row>62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685800</xdr:colOff>
      <xdr:row>62</xdr:row>
      <xdr:rowOff>171449</xdr:rowOff>
    </xdr:from>
    <xdr:to>
      <xdr:col>33</xdr:col>
      <xdr:colOff>438149</xdr:colOff>
      <xdr:row>119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0.12235</cdr:y>
    </cdr:from>
    <cdr:to>
      <cdr:x>0.13</cdr:x>
      <cdr:y>0.95882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3350" y="990601"/>
          <a:ext cx="981075" cy="67722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/>
        </a:solidFill>
        <a:ln xmlns:a="http://schemas.openxmlformats.org/drawingml/2006/main">
          <a:solidFill>
            <a:schemeClr val="tx1">
              <a:lumMod val="15000"/>
              <a:lumOff val="85000"/>
            </a:schemeClr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 b="1" i="1"/>
        </a:p>
        <a:p xmlns:a="http://schemas.openxmlformats.org/drawingml/2006/main">
          <a:r>
            <a:rPr lang="en-US" sz="1100" b="1" i="1"/>
            <a:t>Reduced Risk Programs</a:t>
          </a:r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 b="1" i="1"/>
        </a:p>
        <a:p xmlns:a="http://schemas.openxmlformats.org/drawingml/2006/main">
          <a:endParaRPr lang="en-US" sz="1100" b="1" i="1"/>
        </a:p>
        <a:p xmlns:a="http://schemas.openxmlformats.org/drawingml/2006/main">
          <a:endParaRPr lang="en-US" sz="1100" b="1" i="1"/>
        </a:p>
        <a:p xmlns:a="http://schemas.openxmlformats.org/drawingml/2006/main">
          <a:endParaRPr lang="en-US" sz="1100" b="1" i="1"/>
        </a:p>
        <a:p xmlns:a="http://schemas.openxmlformats.org/drawingml/2006/main">
          <a:r>
            <a:rPr lang="en-US" sz="1100" b="1" i="1"/>
            <a:t>Fire Preventation Programs</a:t>
          </a:r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 b="1" i="1"/>
        </a:p>
        <a:p xmlns:a="http://schemas.openxmlformats.org/drawingml/2006/main">
          <a:endParaRPr lang="en-US" sz="1100" b="1" i="1"/>
        </a:p>
        <a:p xmlns:a="http://schemas.openxmlformats.org/drawingml/2006/main">
          <a:endParaRPr lang="en-US" sz="1100" b="1" i="1"/>
        </a:p>
        <a:p xmlns:a="http://schemas.openxmlformats.org/drawingml/2006/main">
          <a:r>
            <a:rPr lang="en-US" sz="1100" b="1" i="1"/>
            <a:t>Drought Responsive Programs</a:t>
          </a:r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r>
            <a:rPr lang="en-US" sz="1100" b="1" i="1"/>
            <a:t>Legacy Safety/Risk</a:t>
          </a:r>
          <a:r>
            <a:rPr lang="en-US" sz="1100" b="1" i="1" baseline="0"/>
            <a:t> Programs</a:t>
          </a:r>
          <a:endParaRPr lang="en-US" sz="1100" b="1" i="1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0.01556</cdr:x>
      <cdr:y>0.19751</cdr:y>
    </cdr:from>
    <cdr:to>
      <cdr:x>0.64778</cdr:x>
      <cdr:y>0.20018</cdr:y>
    </cdr:to>
    <cdr:cxnSp macro="">
      <cdr:nvCxnSpPr>
        <cdr:cNvPr id="4" name="Straight Connector 3"/>
        <cdr:cNvCxnSpPr/>
      </cdr:nvCxnSpPr>
      <cdr:spPr>
        <a:xfrm xmlns:a="http://schemas.openxmlformats.org/drawingml/2006/main" flipV="1">
          <a:off x="133350" y="2114551"/>
          <a:ext cx="5419725" cy="285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0.01667</cdr:x>
      <cdr:y>0.35498</cdr:y>
    </cdr:from>
    <cdr:to>
      <cdr:x>0.64444</cdr:x>
      <cdr:y>0.35943</cdr:y>
    </cdr:to>
    <cdr:cxnSp macro="">
      <cdr:nvCxnSpPr>
        <cdr:cNvPr id="6" name="Straight Connector 5"/>
        <cdr:cNvCxnSpPr/>
      </cdr:nvCxnSpPr>
      <cdr:spPr>
        <a:xfrm xmlns:a="http://schemas.openxmlformats.org/drawingml/2006/main" flipV="1">
          <a:off x="142875" y="3800476"/>
          <a:ext cx="5381625" cy="4762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0.01556</cdr:x>
      <cdr:y>0.5774</cdr:y>
    </cdr:from>
    <cdr:to>
      <cdr:x>0.64444</cdr:x>
      <cdr:y>0.58185</cdr:y>
    </cdr:to>
    <cdr:cxnSp macro="">
      <cdr:nvCxnSpPr>
        <cdr:cNvPr id="7" name="Straight Connector 6"/>
        <cdr:cNvCxnSpPr/>
      </cdr:nvCxnSpPr>
      <cdr:spPr>
        <a:xfrm xmlns:a="http://schemas.openxmlformats.org/drawingml/2006/main" flipV="1">
          <a:off x="133350" y="6181726"/>
          <a:ext cx="5391150" cy="4762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0.01481</cdr:x>
      <cdr:y>0.11833</cdr:y>
    </cdr:from>
    <cdr:to>
      <cdr:x>0.98222</cdr:x>
      <cdr:y>0.12129</cdr:y>
    </cdr:to>
    <cdr:cxnSp macro="">
      <cdr:nvCxnSpPr>
        <cdr:cNvPr id="14" name="Straight Connector 13"/>
        <cdr:cNvCxnSpPr/>
      </cdr:nvCxnSpPr>
      <cdr:spPr>
        <a:xfrm xmlns:a="http://schemas.openxmlformats.org/drawingml/2006/main" flipV="1">
          <a:off x="127000" y="1266826"/>
          <a:ext cx="8293100" cy="317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0.01815</cdr:x>
      <cdr:y>0.95759</cdr:y>
    </cdr:from>
    <cdr:to>
      <cdr:x>0.98556</cdr:x>
      <cdr:y>0.96056</cdr:y>
    </cdr:to>
    <cdr:cxnSp macro="">
      <cdr:nvCxnSpPr>
        <cdr:cNvPr id="16" name="Straight Connector 15"/>
        <cdr:cNvCxnSpPr/>
      </cdr:nvCxnSpPr>
      <cdr:spPr>
        <a:xfrm xmlns:a="http://schemas.openxmlformats.org/drawingml/2006/main" flipV="1">
          <a:off x="155575" y="10252075"/>
          <a:ext cx="8293100" cy="317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tabSelected="1" topLeftCell="S58" zoomScaleNormal="100" workbookViewId="0">
      <selection activeCell="AJ101" sqref="AJ101"/>
    </sheetView>
  </sheetViews>
  <sheetFormatPr defaultRowHeight="15" x14ac:dyDescent="0.25"/>
  <cols>
    <col min="1" max="4" width="9.140625" style="22"/>
    <col min="6" max="6" width="24.5703125" hidden="1" customWidth="1"/>
    <col min="7" max="7" width="25.85546875" hidden="1" customWidth="1"/>
    <col min="8" max="8" width="0" hidden="1" customWidth="1"/>
    <col min="9" max="9" width="8.140625" customWidth="1"/>
    <col min="10" max="10" width="25.85546875" customWidth="1"/>
    <col min="11" max="11" width="17.42578125" customWidth="1"/>
    <col min="12" max="12" width="74" customWidth="1"/>
    <col min="13" max="13" width="11.140625" style="16" customWidth="1"/>
    <col min="14" max="14" width="11.140625" style="17" customWidth="1"/>
    <col min="15" max="15" width="12.42578125" style="8" customWidth="1"/>
    <col min="16" max="21" width="11.28515625" customWidth="1"/>
    <col min="24" max="16384" width="9.140625" style="7"/>
  </cols>
  <sheetData>
    <row r="1" spans="1:23" x14ac:dyDescent="0.25">
      <c r="M1" s="16" t="s">
        <v>31</v>
      </c>
      <c r="N1" s="17" t="s">
        <v>119</v>
      </c>
      <c r="O1" s="8" t="s">
        <v>63</v>
      </c>
      <c r="P1">
        <v>5</v>
      </c>
      <c r="Q1">
        <v>4.5</v>
      </c>
      <c r="R1">
        <v>4</v>
      </c>
      <c r="S1">
        <v>3.5</v>
      </c>
      <c r="T1">
        <v>3</v>
      </c>
      <c r="U1">
        <v>2.5</v>
      </c>
      <c r="V1">
        <v>2</v>
      </c>
      <c r="W1">
        <v>1.5</v>
      </c>
    </row>
    <row r="2" spans="1:23" x14ac:dyDescent="0.25">
      <c r="L2" s="2" t="s">
        <v>14</v>
      </c>
      <c r="P2">
        <v>4.5</v>
      </c>
      <c r="Q2">
        <v>4</v>
      </c>
      <c r="R2">
        <v>3.5</v>
      </c>
      <c r="S2">
        <v>3</v>
      </c>
      <c r="T2">
        <v>2.5</v>
      </c>
      <c r="U2">
        <v>2</v>
      </c>
      <c r="V2">
        <v>1.5</v>
      </c>
      <c r="W2">
        <v>1</v>
      </c>
    </row>
    <row r="3" spans="1:23" x14ac:dyDescent="0.25">
      <c r="A3" s="23" t="s">
        <v>129</v>
      </c>
      <c r="B3" s="23" t="s">
        <v>130</v>
      </c>
      <c r="C3" s="23" t="s">
        <v>131</v>
      </c>
      <c r="D3" s="23" t="s">
        <v>132</v>
      </c>
      <c r="L3" s="1" t="s">
        <v>4</v>
      </c>
      <c r="P3" t="s">
        <v>123</v>
      </c>
      <c r="Q3" t="s">
        <v>136</v>
      </c>
      <c r="R3" t="s">
        <v>137</v>
      </c>
      <c r="S3" t="s">
        <v>124</v>
      </c>
      <c r="T3" t="s">
        <v>120</v>
      </c>
      <c r="U3" t="s">
        <v>118</v>
      </c>
      <c r="V3" t="s">
        <v>121</v>
      </c>
      <c r="W3" t="s">
        <v>122</v>
      </c>
    </row>
    <row r="4" spans="1:23" x14ac:dyDescent="0.25">
      <c r="A4" s="22" t="s">
        <v>133</v>
      </c>
      <c r="B4" s="22" t="s">
        <v>133</v>
      </c>
      <c r="C4" s="22" t="s">
        <v>133</v>
      </c>
      <c r="D4" s="22" t="s">
        <v>133</v>
      </c>
      <c r="L4" s="1"/>
    </row>
    <row r="5" spans="1:23" x14ac:dyDescent="0.25">
      <c r="B5" s="22" t="s">
        <v>134</v>
      </c>
      <c r="C5" s="22" t="s">
        <v>134</v>
      </c>
      <c r="D5" s="22" t="s">
        <v>133</v>
      </c>
      <c r="E5">
        <v>53</v>
      </c>
      <c r="F5" s="11" t="s">
        <v>4</v>
      </c>
      <c r="G5" s="12" t="s">
        <v>52</v>
      </c>
      <c r="I5" s="13" t="s">
        <v>70</v>
      </c>
      <c r="J5" s="12" t="s">
        <v>125</v>
      </c>
      <c r="K5" s="13" t="str">
        <f t="shared" ref="K5:K36" si="0">CONCATENATE(I5,":",L5)</f>
        <v>BC.RC.1:Age-Based Underground Conductor Replacement</v>
      </c>
      <c r="L5" s="14" t="s">
        <v>57</v>
      </c>
      <c r="M5" s="16">
        <v>4.99</v>
      </c>
      <c r="N5" s="17">
        <v>1.01</v>
      </c>
      <c r="O5" s="8">
        <f t="shared" ref="O5:O36" si="1">6-N5</f>
        <v>4.99</v>
      </c>
      <c r="P5">
        <f t="shared" ref="P5:W14" si="2">IF($M5&lt;P$1,IF($M5&gt;=P$2,$N5," ")," ")</f>
        <v>1.01</v>
      </c>
      <c r="Q5" t="str">
        <f t="shared" si="2"/>
        <v xml:space="preserve"> </v>
      </c>
      <c r="R5" t="str">
        <f t="shared" si="2"/>
        <v xml:space="preserve"> </v>
      </c>
      <c r="S5" t="str">
        <f t="shared" si="2"/>
        <v xml:space="preserve"> </v>
      </c>
      <c r="T5" t="str">
        <f t="shared" si="2"/>
        <v xml:space="preserve"> </v>
      </c>
      <c r="U5" t="str">
        <f t="shared" si="2"/>
        <v xml:space="preserve"> </v>
      </c>
      <c r="V5" t="str">
        <f t="shared" si="2"/>
        <v xml:space="preserve"> </v>
      </c>
      <c r="W5" t="str">
        <f t="shared" si="2"/>
        <v xml:space="preserve"> </v>
      </c>
    </row>
    <row r="6" spans="1:23" x14ac:dyDescent="0.25">
      <c r="A6" s="22" t="s">
        <v>134</v>
      </c>
      <c r="B6" s="22" t="s">
        <v>134</v>
      </c>
      <c r="C6" s="22" t="s">
        <v>133</v>
      </c>
      <c r="D6" s="22" t="s">
        <v>134</v>
      </c>
      <c r="E6">
        <v>52</v>
      </c>
      <c r="F6" s="11" t="s">
        <v>4</v>
      </c>
      <c r="G6" s="12" t="s">
        <v>52</v>
      </c>
      <c r="I6" s="13" t="s">
        <v>71</v>
      </c>
      <c r="J6" s="12" t="s">
        <v>125</v>
      </c>
      <c r="K6" s="13" t="str">
        <f t="shared" si="0"/>
        <v>BC.RC.2:Infrared Poorly Performing Circuits</v>
      </c>
      <c r="L6" s="14" t="s">
        <v>53</v>
      </c>
      <c r="M6" s="16">
        <v>3.1</v>
      </c>
      <c r="N6" s="17">
        <v>4</v>
      </c>
      <c r="O6" s="8">
        <f t="shared" si="1"/>
        <v>2</v>
      </c>
      <c r="P6" t="str">
        <f t="shared" si="2"/>
        <v xml:space="preserve"> </v>
      </c>
      <c r="Q6" t="str">
        <f t="shared" si="2"/>
        <v xml:space="preserve"> </v>
      </c>
      <c r="R6" t="str">
        <f t="shared" si="2"/>
        <v xml:space="preserve"> </v>
      </c>
      <c r="S6">
        <f t="shared" si="2"/>
        <v>4</v>
      </c>
      <c r="T6" t="str">
        <f t="shared" si="2"/>
        <v xml:space="preserve"> </v>
      </c>
      <c r="U6" t="str">
        <f t="shared" si="2"/>
        <v xml:space="preserve"> </v>
      </c>
      <c r="V6" t="str">
        <f t="shared" si="2"/>
        <v xml:space="preserve"> </v>
      </c>
      <c r="W6" t="str">
        <f t="shared" si="2"/>
        <v xml:space="preserve"> </v>
      </c>
    </row>
    <row r="7" spans="1:23" x14ac:dyDescent="0.25">
      <c r="A7" s="22" t="s">
        <v>134</v>
      </c>
      <c r="B7" s="22" t="s">
        <v>134</v>
      </c>
      <c r="C7" s="22" t="s">
        <v>134</v>
      </c>
      <c r="E7">
        <v>51</v>
      </c>
      <c r="F7" s="11" t="s">
        <v>4</v>
      </c>
      <c r="G7" s="12" t="s">
        <v>52</v>
      </c>
      <c r="I7" s="13" t="s">
        <v>72</v>
      </c>
      <c r="J7" s="12" t="s">
        <v>125</v>
      </c>
      <c r="K7" s="13" t="str">
        <f t="shared" si="0"/>
        <v>BC.RC.3:Load Modeling/Circuit Protective Coordination to Avoid Heat Stress</v>
      </c>
      <c r="L7" s="14" t="s">
        <v>54</v>
      </c>
      <c r="M7" s="16">
        <v>3.5</v>
      </c>
      <c r="N7" s="17">
        <v>4.2</v>
      </c>
      <c r="O7" s="8">
        <f t="shared" si="1"/>
        <v>1.7999999999999998</v>
      </c>
      <c r="P7" t="str">
        <f t="shared" si="2"/>
        <v xml:space="preserve"> </v>
      </c>
      <c r="Q7" t="str">
        <f t="shared" si="2"/>
        <v xml:space="preserve"> </v>
      </c>
      <c r="R7">
        <f t="shared" si="2"/>
        <v>4.2</v>
      </c>
      <c r="S7" t="str">
        <f t="shared" si="2"/>
        <v xml:space="preserve"> </v>
      </c>
      <c r="T7" t="str">
        <f t="shared" si="2"/>
        <v xml:space="preserve"> </v>
      </c>
      <c r="U7" t="str">
        <f t="shared" si="2"/>
        <v xml:space="preserve"> </v>
      </c>
      <c r="V7" t="str">
        <f t="shared" si="2"/>
        <v xml:space="preserve"> </v>
      </c>
      <c r="W7" t="str">
        <f t="shared" si="2"/>
        <v xml:space="preserve"> </v>
      </c>
    </row>
    <row r="8" spans="1:23" x14ac:dyDescent="0.25">
      <c r="B8" s="22" t="s">
        <v>134</v>
      </c>
      <c r="C8" s="22" t="s">
        <v>134</v>
      </c>
      <c r="E8">
        <v>50</v>
      </c>
      <c r="F8" s="11" t="s">
        <v>4</v>
      </c>
      <c r="G8" s="12" t="s">
        <v>52</v>
      </c>
      <c r="I8" s="13" t="s">
        <v>73</v>
      </c>
      <c r="J8" s="12" t="s">
        <v>125</v>
      </c>
      <c r="K8" s="13" t="str">
        <f t="shared" si="0"/>
        <v>BC.RC.4:Outage-Triggered Underground Failed Conductor Remediation</v>
      </c>
      <c r="L8" s="14" t="s">
        <v>60</v>
      </c>
      <c r="M8" s="16">
        <v>3.6</v>
      </c>
      <c r="N8" s="17">
        <v>4.4000000000000004</v>
      </c>
      <c r="O8" s="8">
        <f t="shared" si="1"/>
        <v>1.5999999999999996</v>
      </c>
      <c r="P8" t="str">
        <f t="shared" si="2"/>
        <v xml:space="preserve"> </v>
      </c>
      <c r="Q8" t="str">
        <f t="shared" si="2"/>
        <v xml:space="preserve"> </v>
      </c>
      <c r="R8">
        <f t="shared" si="2"/>
        <v>4.4000000000000004</v>
      </c>
      <c r="S8" t="str">
        <f t="shared" si="2"/>
        <v xml:space="preserve"> </v>
      </c>
      <c r="T8" t="str">
        <f t="shared" si="2"/>
        <v xml:space="preserve"> </v>
      </c>
      <c r="U8" t="str">
        <f t="shared" si="2"/>
        <v xml:space="preserve"> </v>
      </c>
      <c r="V8" t="str">
        <f t="shared" si="2"/>
        <v xml:space="preserve"> </v>
      </c>
      <c r="W8" t="str">
        <f t="shared" si="2"/>
        <v xml:space="preserve"> </v>
      </c>
    </row>
    <row r="9" spans="1:23" x14ac:dyDescent="0.25">
      <c r="A9" s="22" t="s">
        <v>134</v>
      </c>
      <c r="B9" s="22" t="s">
        <v>134</v>
      </c>
      <c r="D9" s="22" t="s">
        <v>134</v>
      </c>
      <c r="E9">
        <v>49</v>
      </c>
      <c r="F9" s="11" t="s">
        <v>4</v>
      </c>
      <c r="G9" s="12" t="s">
        <v>52</v>
      </c>
      <c r="I9" s="13" t="s">
        <v>74</v>
      </c>
      <c r="J9" s="12" t="s">
        <v>125</v>
      </c>
      <c r="K9" s="13" t="str">
        <f t="shared" si="0"/>
        <v xml:space="preserve">BC.RC.5:RF Inspection </v>
      </c>
      <c r="L9" s="14" t="s">
        <v>58</v>
      </c>
      <c r="M9" s="16">
        <v>4.2</v>
      </c>
      <c r="N9" s="17">
        <v>1.3</v>
      </c>
      <c r="O9" s="8">
        <f t="shared" si="1"/>
        <v>4.7</v>
      </c>
      <c r="P9" t="str">
        <f t="shared" si="2"/>
        <v xml:space="preserve"> </v>
      </c>
      <c r="Q9">
        <f t="shared" si="2"/>
        <v>1.3</v>
      </c>
      <c r="R9" t="str">
        <f t="shared" si="2"/>
        <v xml:space="preserve"> </v>
      </c>
      <c r="S9" t="str">
        <f t="shared" si="2"/>
        <v xml:space="preserve"> </v>
      </c>
      <c r="T9" t="str">
        <f t="shared" si="2"/>
        <v xml:space="preserve"> </v>
      </c>
      <c r="U9" t="str">
        <f t="shared" si="2"/>
        <v xml:space="preserve"> </v>
      </c>
      <c r="V9" t="str">
        <f t="shared" si="2"/>
        <v xml:space="preserve"> </v>
      </c>
      <c r="W9" t="str">
        <f t="shared" si="2"/>
        <v xml:space="preserve"> </v>
      </c>
    </row>
    <row r="10" spans="1:23" x14ac:dyDescent="0.25">
      <c r="A10" s="22" t="s">
        <v>134</v>
      </c>
      <c r="B10" s="22" t="s">
        <v>134</v>
      </c>
      <c r="D10" s="22" t="s">
        <v>134</v>
      </c>
      <c r="E10">
        <v>48</v>
      </c>
      <c r="F10" s="11" t="s">
        <v>4</v>
      </c>
      <c r="G10" s="12" t="s">
        <v>52</v>
      </c>
      <c r="I10" s="13" t="s">
        <v>75</v>
      </c>
      <c r="J10" s="12" t="s">
        <v>125</v>
      </c>
      <c r="K10" s="13" t="str">
        <f t="shared" si="0"/>
        <v>BC.RC.6:Targeted Suspect Splice Assessment Program</v>
      </c>
      <c r="L10" s="14" t="s">
        <v>17</v>
      </c>
      <c r="M10" s="16">
        <v>1.6</v>
      </c>
      <c r="N10" s="17">
        <v>3.7</v>
      </c>
      <c r="O10" s="8">
        <f t="shared" si="1"/>
        <v>2.2999999999999998</v>
      </c>
      <c r="P10" t="str">
        <f t="shared" si="2"/>
        <v xml:space="preserve"> </v>
      </c>
      <c r="Q10" t="str">
        <f t="shared" si="2"/>
        <v xml:space="preserve"> </v>
      </c>
      <c r="R10" t="str">
        <f t="shared" si="2"/>
        <v xml:space="preserve"> </v>
      </c>
      <c r="S10" t="str">
        <f t="shared" si="2"/>
        <v xml:space="preserve"> </v>
      </c>
      <c r="T10" t="str">
        <f t="shared" si="2"/>
        <v xml:space="preserve"> </v>
      </c>
      <c r="U10" t="str">
        <f t="shared" si="2"/>
        <v xml:space="preserve"> </v>
      </c>
      <c r="V10">
        <f t="shared" si="2"/>
        <v>3.7</v>
      </c>
      <c r="W10" t="str">
        <f t="shared" si="2"/>
        <v xml:space="preserve"> </v>
      </c>
    </row>
    <row r="11" spans="1:23" x14ac:dyDescent="0.25">
      <c r="A11" s="22" t="s">
        <v>134</v>
      </c>
      <c r="B11" s="22" t="s">
        <v>134</v>
      </c>
      <c r="C11" s="22" t="s">
        <v>134</v>
      </c>
      <c r="E11">
        <v>47</v>
      </c>
      <c r="F11" s="11" t="s">
        <v>4</v>
      </c>
      <c r="G11" s="12" t="s">
        <v>1</v>
      </c>
      <c r="I11" s="13" t="s">
        <v>76</v>
      </c>
      <c r="J11" s="12" t="s">
        <v>125</v>
      </c>
      <c r="K11" s="13" t="str">
        <f t="shared" si="0"/>
        <v>BC.PL.1:Bad Order Pole Replacement Program</v>
      </c>
      <c r="L11" s="14" t="s">
        <v>48</v>
      </c>
      <c r="M11" s="16">
        <v>3.8</v>
      </c>
      <c r="N11" s="17">
        <v>2.5</v>
      </c>
      <c r="O11" s="8">
        <f t="shared" si="1"/>
        <v>3.5</v>
      </c>
      <c r="P11" t="str">
        <f t="shared" si="2"/>
        <v xml:space="preserve"> </v>
      </c>
      <c r="Q11" t="str">
        <f t="shared" si="2"/>
        <v xml:space="preserve"> </v>
      </c>
      <c r="R11">
        <f t="shared" si="2"/>
        <v>2.5</v>
      </c>
      <c r="S11" t="str">
        <f t="shared" si="2"/>
        <v xml:space="preserve"> </v>
      </c>
      <c r="T11" t="str">
        <f t="shared" si="2"/>
        <v xml:space="preserve"> </v>
      </c>
      <c r="U11" t="str">
        <f t="shared" si="2"/>
        <v xml:space="preserve"> </v>
      </c>
      <c r="V11" t="str">
        <f t="shared" si="2"/>
        <v xml:space="preserve"> </v>
      </c>
      <c r="W11" t="str">
        <f t="shared" si="2"/>
        <v xml:space="preserve"> </v>
      </c>
    </row>
    <row r="12" spans="1:23" x14ac:dyDescent="0.25">
      <c r="B12" s="22" t="s">
        <v>134</v>
      </c>
      <c r="D12" s="22" t="s">
        <v>134</v>
      </c>
      <c r="E12">
        <v>46</v>
      </c>
      <c r="F12" s="11" t="s">
        <v>4</v>
      </c>
      <c r="G12" s="12" t="s">
        <v>1</v>
      </c>
      <c r="I12" s="13" t="s">
        <v>77</v>
      </c>
      <c r="J12" s="12" t="s">
        <v>125</v>
      </c>
      <c r="K12" s="13" t="str">
        <f t="shared" si="0"/>
        <v>BC.PL.2:Joint Use Permit Review for Distribution Poles</v>
      </c>
      <c r="L12" s="14" t="s">
        <v>12</v>
      </c>
      <c r="M12" s="16">
        <v>1.2</v>
      </c>
      <c r="N12" s="17">
        <v>3.6</v>
      </c>
      <c r="O12" s="8">
        <f t="shared" si="1"/>
        <v>2.4</v>
      </c>
      <c r="P12" t="str">
        <f t="shared" si="2"/>
        <v xml:space="preserve"> </v>
      </c>
      <c r="Q12" t="str">
        <f t="shared" si="2"/>
        <v xml:space="preserve"> </v>
      </c>
      <c r="R12" t="str">
        <f t="shared" si="2"/>
        <v xml:space="preserve"> </v>
      </c>
      <c r="S12" t="str">
        <f t="shared" si="2"/>
        <v xml:space="preserve"> </v>
      </c>
      <c r="T12" t="str">
        <f t="shared" si="2"/>
        <v xml:space="preserve"> </v>
      </c>
      <c r="U12" t="str">
        <f t="shared" si="2"/>
        <v xml:space="preserve"> </v>
      </c>
      <c r="V12" t="str">
        <f t="shared" si="2"/>
        <v xml:space="preserve"> </v>
      </c>
      <c r="W12">
        <f t="shared" si="2"/>
        <v>3.6</v>
      </c>
    </row>
    <row r="13" spans="1:23" x14ac:dyDescent="0.25">
      <c r="A13" s="22" t="s">
        <v>134</v>
      </c>
      <c r="C13" s="22" t="s">
        <v>134</v>
      </c>
      <c r="D13" s="22" t="s">
        <v>133</v>
      </c>
      <c r="E13">
        <v>45</v>
      </c>
      <c r="F13" s="11" t="s">
        <v>4</v>
      </c>
      <c r="G13" s="12" t="s">
        <v>1</v>
      </c>
      <c r="I13" s="12" t="s">
        <v>78</v>
      </c>
      <c r="J13" s="12" t="s">
        <v>125</v>
      </c>
      <c r="K13" s="13" t="str">
        <f t="shared" si="0"/>
        <v>BC.PL.3:Joint Use Transmission Pole Loading Modeling</v>
      </c>
      <c r="L13" s="14" t="s">
        <v>37</v>
      </c>
      <c r="M13" s="16">
        <v>1.3</v>
      </c>
      <c r="N13" s="17">
        <v>4.8</v>
      </c>
      <c r="O13" s="8">
        <f t="shared" si="1"/>
        <v>1.2000000000000002</v>
      </c>
      <c r="P13" t="str">
        <f t="shared" si="2"/>
        <v xml:space="preserve"> </v>
      </c>
      <c r="Q13" t="str">
        <f t="shared" si="2"/>
        <v xml:space="preserve"> </v>
      </c>
      <c r="R13" t="str">
        <f t="shared" si="2"/>
        <v xml:space="preserve"> </v>
      </c>
      <c r="S13" t="str">
        <f t="shared" si="2"/>
        <v xml:space="preserve"> </v>
      </c>
      <c r="T13" t="str">
        <f t="shared" si="2"/>
        <v xml:space="preserve"> </v>
      </c>
      <c r="U13" t="str">
        <f t="shared" si="2"/>
        <v xml:space="preserve"> </v>
      </c>
      <c r="V13" t="str">
        <f t="shared" si="2"/>
        <v xml:space="preserve"> </v>
      </c>
      <c r="W13">
        <f t="shared" si="2"/>
        <v>4.8</v>
      </c>
    </row>
    <row r="14" spans="1:23" x14ac:dyDescent="0.25">
      <c r="A14" s="22" t="s">
        <v>134</v>
      </c>
      <c r="B14" s="22" t="s">
        <v>134</v>
      </c>
      <c r="C14" s="22" t="s">
        <v>134</v>
      </c>
      <c r="E14">
        <v>44</v>
      </c>
      <c r="F14" s="11" t="s">
        <v>4</v>
      </c>
      <c r="G14" s="12" t="s">
        <v>1</v>
      </c>
      <c r="I14" s="13" t="s">
        <v>79</v>
      </c>
      <c r="J14" s="12" t="s">
        <v>125</v>
      </c>
      <c r="K14" s="13" t="str">
        <f t="shared" si="0"/>
        <v>BC.PL.4:Pole Loading Software Usage for Pole Replacements</v>
      </c>
      <c r="L14" s="14" t="s">
        <v>38</v>
      </c>
      <c r="M14" s="16">
        <v>2.5</v>
      </c>
      <c r="N14" s="17">
        <v>3.6</v>
      </c>
      <c r="O14" s="8">
        <f t="shared" si="1"/>
        <v>2.4</v>
      </c>
      <c r="P14" t="str">
        <f t="shared" si="2"/>
        <v xml:space="preserve"> </v>
      </c>
      <c r="Q14" t="str">
        <f t="shared" si="2"/>
        <v xml:space="preserve"> </v>
      </c>
      <c r="R14" t="str">
        <f t="shared" si="2"/>
        <v xml:space="preserve"> </v>
      </c>
      <c r="S14" t="str">
        <f t="shared" si="2"/>
        <v xml:space="preserve"> </v>
      </c>
      <c r="T14">
        <f t="shared" si="2"/>
        <v>3.6</v>
      </c>
      <c r="U14" t="str">
        <f t="shared" si="2"/>
        <v xml:space="preserve"> </v>
      </c>
      <c r="V14" t="str">
        <f t="shared" si="2"/>
        <v xml:space="preserve"> </v>
      </c>
      <c r="W14" t="str">
        <f t="shared" si="2"/>
        <v xml:space="preserve"> </v>
      </c>
    </row>
    <row r="15" spans="1:23" x14ac:dyDescent="0.25">
      <c r="B15" s="22" t="s">
        <v>134</v>
      </c>
      <c r="D15" s="22" t="s">
        <v>134</v>
      </c>
      <c r="E15">
        <v>43</v>
      </c>
      <c r="F15" s="11" t="s">
        <v>4</v>
      </c>
      <c r="G15" s="12" t="s">
        <v>1</v>
      </c>
      <c r="I15" s="13" t="s">
        <v>80</v>
      </c>
      <c r="J15" s="12" t="s">
        <v>125</v>
      </c>
      <c r="K15" s="13" t="str">
        <f t="shared" si="0"/>
        <v>BC.PL.5:Pole Strength Results Data Sharing</v>
      </c>
      <c r="L15" s="14" t="s">
        <v>13</v>
      </c>
      <c r="M15" s="16">
        <v>1.5</v>
      </c>
      <c r="N15" s="17">
        <v>2.2000000000000002</v>
      </c>
      <c r="O15" s="8">
        <f t="shared" si="1"/>
        <v>3.8</v>
      </c>
      <c r="P15" t="str">
        <f t="shared" ref="P15:W24" si="3">IF($M15&lt;P$1,IF($M15&gt;=P$2,$N15," ")," ")</f>
        <v xml:space="preserve"> </v>
      </c>
      <c r="Q15" t="str">
        <f t="shared" si="3"/>
        <v xml:space="preserve"> </v>
      </c>
      <c r="R15" t="str">
        <f t="shared" si="3"/>
        <v xml:space="preserve"> </v>
      </c>
      <c r="S15" t="str">
        <f t="shared" si="3"/>
        <v xml:space="preserve"> </v>
      </c>
      <c r="T15" t="str">
        <f t="shared" si="3"/>
        <v xml:space="preserve"> </v>
      </c>
      <c r="U15" t="str">
        <f t="shared" si="3"/>
        <v xml:space="preserve"> </v>
      </c>
      <c r="V15">
        <f t="shared" si="3"/>
        <v>2.2000000000000002</v>
      </c>
      <c r="W15" t="str">
        <f t="shared" si="3"/>
        <v xml:space="preserve"> </v>
      </c>
    </row>
    <row r="16" spans="1:23" x14ac:dyDescent="0.25">
      <c r="B16" s="22" t="s">
        <v>134</v>
      </c>
      <c r="D16" s="22" t="s">
        <v>134</v>
      </c>
      <c r="E16">
        <v>42</v>
      </c>
      <c r="F16" s="11" t="s">
        <v>4</v>
      </c>
      <c r="G16" s="12" t="s">
        <v>6</v>
      </c>
      <c r="I16" s="13" t="s">
        <v>81</v>
      </c>
      <c r="J16" s="12" t="s">
        <v>125</v>
      </c>
      <c r="K16" s="13" t="str">
        <f t="shared" si="0"/>
        <v>BC.DP.1:Damage Prevention Program</v>
      </c>
      <c r="L16" s="12" t="s">
        <v>6</v>
      </c>
      <c r="M16" s="16">
        <v>1.9</v>
      </c>
      <c r="N16" s="17">
        <v>2.9</v>
      </c>
      <c r="O16" s="8">
        <f t="shared" si="1"/>
        <v>3.1</v>
      </c>
      <c r="P16" t="str">
        <f t="shared" si="3"/>
        <v xml:space="preserve"> </v>
      </c>
      <c r="Q16" t="str">
        <f t="shared" si="3"/>
        <v xml:space="preserve"> </v>
      </c>
      <c r="R16" t="str">
        <f t="shared" si="3"/>
        <v xml:space="preserve"> </v>
      </c>
      <c r="S16" t="str">
        <f t="shared" si="3"/>
        <v xml:space="preserve"> </v>
      </c>
      <c r="T16" t="str">
        <f t="shared" si="3"/>
        <v xml:space="preserve"> </v>
      </c>
      <c r="U16" t="str">
        <f t="shared" si="3"/>
        <v xml:space="preserve"> </v>
      </c>
      <c r="V16">
        <f t="shared" si="3"/>
        <v>2.9</v>
      </c>
      <c r="W16" t="str">
        <f t="shared" si="3"/>
        <v xml:space="preserve"> </v>
      </c>
    </row>
    <row r="17" spans="1:23" x14ac:dyDescent="0.25">
      <c r="A17" s="22" t="s">
        <v>134</v>
      </c>
      <c r="D17" s="22" t="s">
        <v>134</v>
      </c>
      <c r="E17" s="5">
        <v>41</v>
      </c>
      <c r="F17" s="11" t="s">
        <v>4</v>
      </c>
      <c r="G17" s="12" t="s">
        <v>2</v>
      </c>
      <c r="I17" s="13" t="s">
        <v>82</v>
      </c>
      <c r="J17" s="12" t="s">
        <v>125</v>
      </c>
      <c r="K17" s="13" t="str">
        <f t="shared" si="0"/>
        <v>BC.CI.1:Aerial Patrol for Inaccessible Facilities (transmission)</v>
      </c>
      <c r="L17" s="14" t="s">
        <v>26</v>
      </c>
      <c r="M17" s="16">
        <v>2.2999999999999998</v>
      </c>
      <c r="N17" s="17">
        <v>1.8</v>
      </c>
      <c r="O17" s="8">
        <f t="shared" si="1"/>
        <v>4.2</v>
      </c>
      <c r="P17" t="str">
        <f t="shared" si="3"/>
        <v xml:space="preserve"> </v>
      </c>
      <c r="Q17" t="str">
        <f t="shared" si="3"/>
        <v xml:space="preserve"> </v>
      </c>
      <c r="R17" t="str">
        <f t="shared" si="3"/>
        <v xml:space="preserve"> </v>
      </c>
      <c r="S17" t="str">
        <f t="shared" si="3"/>
        <v xml:space="preserve"> </v>
      </c>
      <c r="T17" t="str">
        <f t="shared" si="3"/>
        <v xml:space="preserve"> </v>
      </c>
      <c r="U17">
        <f t="shared" si="3"/>
        <v>1.8</v>
      </c>
      <c r="V17" t="str">
        <f t="shared" si="3"/>
        <v xml:space="preserve"> </v>
      </c>
      <c r="W17" t="str">
        <f t="shared" si="3"/>
        <v xml:space="preserve"> </v>
      </c>
    </row>
    <row r="18" spans="1:23" x14ac:dyDescent="0.25">
      <c r="A18" s="22" t="s">
        <v>134</v>
      </c>
      <c r="B18" s="22" t="s">
        <v>134</v>
      </c>
      <c r="D18" s="22" t="s">
        <v>134</v>
      </c>
      <c r="E18" s="5">
        <v>40</v>
      </c>
      <c r="F18" s="11" t="s">
        <v>4</v>
      </c>
      <c r="G18" s="12" t="s">
        <v>2</v>
      </c>
      <c r="I18" s="13" t="s">
        <v>83</v>
      </c>
      <c r="J18" s="12" t="s">
        <v>125</v>
      </c>
      <c r="K18" s="13" t="str">
        <f t="shared" si="0"/>
        <v>BC.CI.2:Detail Inspections</v>
      </c>
      <c r="L18" s="14" t="s">
        <v>9</v>
      </c>
      <c r="M18" s="16">
        <v>4.8</v>
      </c>
      <c r="N18" s="17">
        <v>2.1</v>
      </c>
      <c r="O18" s="8">
        <f t="shared" si="1"/>
        <v>3.9</v>
      </c>
      <c r="P18">
        <f t="shared" si="3"/>
        <v>2.1</v>
      </c>
      <c r="Q18" t="str">
        <f t="shared" si="3"/>
        <v xml:space="preserve"> </v>
      </c>
      <c r="R18" t="str">
        <f t="shared" si="3"/>
        <v xml:space="preserve"> </v>
      </c>
      <c r="S18" t="str">
        <f t="shared" si="3"/>
        <v xml:space="preserve"> </v>
      </c>
      <c r="T18" t="str">
        <f t="shared" si="3"/>
        <v xml:space="preserve"> </v>
      </c>
      <c r="U18" t="str">
        <f t="shared" si="3"/>
        <v xml:space="preserve"> </v>
      </c>
      <c r="V18" t="str">
        <f t="shared" si="3"/>
        <v xml:space="preserve"> </v>
      </c>
      <c r="W18" t="str">
        <f t="shared" si="3"/>
        <v xml:space="preserve"> </v>
      </c>
    </row>
    <row r="19" spans="1:23" x14ac:dyDescent="0.25">
      <c r="A19" s="22" t="s">
        <v>134</v>
      </c>
      <c r="B19" s="22" t="s">
        <v>134</v>
      </c>
      <c r="D19" s="22" t="s">
        <v>134</v>
      </c>
      <c r="E19" s="5">
        <v>39</v>
      </c>
      <c r="F19" s="11" t="s">
        <v>4</v>
      </c>
      <c r="G19" s="12" t="s">
        <v>2</v>
      </c>
      <c r="I19" s="13" t="s">
        <v>84</v>
      </c>
      <c r="J19" s="12" t="s">
        <v>125</v>
      </c>
      <c r="K19" s="13" t="str">
        <f t="shared" si="0"/>
        <v>BC.CI.3:Intrusive Pole Testing Program</v>
      </c>
      <c r="L19" s="14" t="s">
        <v>18</v>
      </c>
      <c r="M19" s="16">
        <v>4.5999999999999996</v>
      </c>
      <c r="N19" s="17">
        <v>2.4</v>
      </c>
      <c r="O19" s="8">
        <f t="shared" si="1"/>
        <v>3.6</v>
      </c>
      <c r="P19">
        <f t="shared" si="3"/>
        <v>2.4</v>
      </c>
      <c r="Q19" t="str">
        <f t="shared" si="3"/>
        <v xml:space="preserve"> </v>
      </c>
      <c r="R19" t="str">
        <f t="shared" si="3"/>
        <v xml:space="preserve"> </v>
      </c>
      <c r="S19" t="str">
        <f t="shared" si="3"/>
        <v xml:space="preserve"> </v>
      </c>
      <c r="T19" t="str">
        <f t="shared" si="3"/>
        <v xml:space="preserve"> </v>
      </c>
      <c r="U19" t="str">
        <f t="shared" si="3"/>
        <v xml:space="preserve"> </v>
      </c>
      <c r="V19" t="str">
        <f t="shared" si="3"/>
        <v xml:space="preserve"> </v>
      </c>
      <c r="W19" t="str">
        <f t="shared" si="3"/>
        <v xml:space="preserve"> </v>
      </c>
    </row>
    <row r="20" spans="1:23" x14ac:dyDescent="0.25">
      <c r="A20" s="22" t="s">
        <v>134</v>
      </c>
      <c r="D20" s="22" t="s">
        <v>134</v>
      </c>
      <c r="E20" s="10">
        <v>38</v>
      </c>
      <c r="F20" s="11" t="s">
        <v>4</v>
      </c>
      <c r="G20" s="12" t="s">
        <v>2</v>
      </c>
      <c r="I20" s="14" t="s">
        <v>85</v>
      </c>
      <c r="J20" s="12" t="s">
        <v>125</v>
      </c>
      <c r="K20" s="13" t="str">
        <f t="shared" si="0"/>
        <v>BC.CI.4:LiDAR for NERC Facility Ratings &amp; Clearance Reliability Standards</v>
      </c>
      <c r="L20" s="14" t="s">
        <v>36</v>
      </c>
      <c r="M20" s="16">
        <v>4.9000000000000004</v>
      </c>
      <c r="N20" s="17">
        <v>4.4000000000000004</v>
      </c>
      <c r="O20" s="8">
        <f t="shared" si="1"/>
        <v>1.5999999999999996</v>
      </c>
      <c r="P20">
        <f t="shared" si="3"/>
        <v>4.4000000000000004</v>
      </c>
      <c r="Q20" t="str">
        <f t="shared" si="3"/>
        <v xml:space="preserve"> </v>
      </c>
      <c r="R20" t="str">
        <f t="shared" si="3"/>
        <v xml:space="preserve"> </v>
      </c>
      <c r="S20" t="str">
        <f t="shared" si="3"/>
        <v xml:space="preserve"> </v>
      </c>
      <c r="T20" t="str">
        <f t="shared" si="3"/>
        <v xml:space="preserve"> </v>
      </c>
      <c r="U20" t="str">
        <f t="shared" si="3"/>
        <v xml:space="preserve"> </v>
      </c>
      <c r="V20" t="str">
        <f t="shared" si="3"/>
        <v xml:space="preserve"> </v>
      </c>
      <c r="W20" t="str">
        <f t="shared" si="3"/>
        <v xml:space="preserve"> </v>
      </c>
    </row>
    <row r="21" spans="1:23" x14ac:dyDescent="0.25">
      <c r="A21" s="22" t="s">
        <v>134</v>
      </c>
      <c r="B21" s="22" t="s">
        <v>134</v>
      </c>
      <c r="D21" s="22" t="s">
        <v>134</v>
      </c>
      <c r="E21" s="5">
        <v>37</v>
      </c>
      <c r="F21" s="11" t="s">
        <v>4</v>
      </c>
      <c r="G21" s="12" t="s">
        <v>2</v>
      </c>
      <c r="I21" s="13" t="s">
        <v>86</v>
      </c>
      <c r="J21" s="12" t="s">
        <v>125</v>
      </c>
      <c r="K21" s="13" t="str">
        <f t="shared" si="0"/>
        <v>BC.CI.5:Patrol Inspections</v>
      </c>
      <c r="L21" s="14" t="s">
        <v>8</v>
      </c>
      <c r="M21" s="16">
        <v>3.2</v>
      </c>
      <c r="N21" s="17">
        <v>3.3</v>
      </c>
      <c r="O21" s="8">
        <f t="shared" si="1"/>
        <v>2.7</v>
      </c>
      <c r="P21" t="str">
        <f t="shared" si="3"/>
        <v xml:space="preserve"> </v>
      </c>
      <c r="Q21" t="str">
        <f t="shared" si="3"/>
        <v xml:space="preserve"> </v>
      </c>
      <c r="R21" t="str">
        <f t="shared" si="3"/>
        <v xml:space="preserve"> </v>
      </c>
      <c r="S21">
        <f t="shared" si="3"/>
        <v>3.3</v>
      </c>
      <c r="T21" t="str">
        <f t="shared" si="3"/>
        <v xml:space="preserve"> </v>
      </c>
      <c r="U21" t="str">
        <f t="shared" si="3"/>
        <v xml:space="preserve"> </v>
      </c>
      <c r="V21" t="str">
        <f t="shared" si="3"/>
        <v xml:space="preserve"> </v>
      </c>
      <c r="W21" t="str">
        <f t="shared" si="3"/>
        <v xml:space="preserve"> </v>
      </c>
    </row>
    <row r="22" spans="1:23" x14ac:dyDescent="0.25">
      <c r="A22" s="22" t="s">
        <v>134</v>
      </c>
      <c r="B22" s="22" t="s">
        <v>134</v>
      </c>
      <c r="D22" s="22" t="s">
        <v>134</v>
      </c>
      <c r="E22" s="5">
        <v>36</v>
      </c>
      <c r="F22" s="11" t="s">
        <v>4</v>
      </c>
      <c r="G22" s="12" t="s">
        <v>2</v>
      </c>
      <c r="I22" s="12" t="s">
        <v>87</v>
      </c>
      <c r="J22" s="12" t="s">
        <v>125</v>
      </c>
      <c r="K22" s="13" t="str">
        <f t="shared" si="0"/>
        <v>BC.CI.6:Substation Inspections</v>
      </c>
      <c r="L22" s="14" t="s">
        <v>27</v>
      </c>
      <c r="M22" s="16">
        <v>2.1</v>
      </c>
      <c r="N22" s="17">
        <v>4.3</v>
      </c>
      <c r="O22" s="8">
        <f t="shared" si="1"/>
        <v>1.7000000000000002</v>
      </c>
      <c r="P22" t="str">
        <f t="shared" si="3"/>
        <v xml:space="preserve"> </v>
      </c>
      <c r="Q22" t="str">
        <f t="shared" si="3"/>
        <v xml:space="preserve"> </v>
      </c>
      <c r="R22" t="str">
        <f t="shared" si="3"/>
        <v xml:space="preserve"> </v>
      </c>
      <c r="S22" t="str">
        <f t="shared" si="3"/>
        <v xml:space="preserve"> </v>
      </c>
      <c r="T22" t="str">
        <f t="shared" si="3"/>
        <v xml:space="preserve"> </v>
      </c>
      <c r="U22">
        <f t="shared" si="3"/>
        <v>4.3</v>
      </c>
      <c r="V22" t="str">
        <f t="shared" si="3"/>
        <v xml:space="preserve"> </v>
      </c>
      <c r="W22" t="str">
        <f t="shared" si="3"/>
        <v xml:space="preserve"> </v>
      </c>
    </row>
    <row r="23" spans="1:23" ht="0" hidden="1" customHeight="1" x14ac:dyDescent="0.25">
      <c r="E23" s="5">
        <v>35</v>
      </c>
      <c r="F23" s="11" t="s">
        <v>4</v>
      </c>
      <c r="G23" s="12" t="s">
        <v>2</v>
      </c>
      <c r="I23" s="13" t="s">
        <v>88</v>
      </c>
      <c r="J23" s="12" t="s">
        <v>125</v>
      </c>
      <c r="K23" s="13" t="str">
        <f t="shared" si="0"/>
        <v>BC.CI.7:Transmission Line Patrol</v>
      </c>
      <c r="L23" s="14" t="s">
        <v>25</v>
      </c>
      <c r="M23" s="16">
        <v>3.4</v>
      </c>
      <c r="N23" s="17">
        <v>3.8</v>
      </c>
      <c r="O23" s="8">
        <f t="shared" si="1"/>
        <v>2.2000000000000002</v>
      </c>
      <c r="P23" t="str">
        <f t="shared" si="3"/>
        <v xml:space="preserve"> </v>
      </c>
      <c r="Q23" t="str">
        <f t="shared" si="3"/>
        <v xml:space="preserve"> </v>
      </c>
      <c r="R23" t="str">
        <f t="shared" si="3"/>
        <v xml:space="preserve"> </v>
      </c>
      <c r="S23">
        <f t="shared" si="3"/>
        <v>3.8</v>
      </c>
      <c r="T23" t="str">
        <f t="shared" si="3"/>
        <v xml:space="preserve"> </v>
      </c>
      <c r="U23" t="str">
        <f t="shared" si="3"/>
        <v xml:space="preserve"> </v>
      </c>
      <c r="V23" t="str">
        <f t="shared" si="3"/>
        <v xml:space="preserve"> </v>
      </c>
      <c r="W23" t="str">
        <f t="shared" si="3"/>
        <v xml:space="preserve"> </v>
      </c>
    </row>
    <row r="24" spans="1:23" s="5" customFormat="1" x14ac:dyDescent="0.25">
      <c r="A24" s="24" t="s">
        <v>134</v>
      </c>
      <c r="B24" s="24" t="s">
        <v>134</v>
      </c>
      <c r="C24" s="24"/>
      <c r="D24" s="24" t="s">
        <v>134</v>
      </c>
      <c r="E24" s="5">
        <v>34</v>
      </c>
      <c r="F24" s="11" t="s">
        <v>4</v>
      </c>
      <c r="G24" s="12" t="s">
        <v>0</v>
      </c>
      <c r="I24" s="13" t="s">
        <v>64</v>
      </c>
      <c r="J24" s="12" t="s">
        <v>125</v>
      </c>
      <c r="K24" s="13" t="str">
        <f t="shared" si="0"/>
        <v>BC.VM.1:Radial Clearing of Subject Poles (PRC 4293)</v>
      </c>
      <c r="L24" s="14" t="s">
        <v>10</v>
      </c>
      <c r="M24" s="16">
        <v>3.1</v>
      </c>
      <c r="N24" s="17">
        <v>4.5</v>
      </c>
      <c r="O24" s="8">
        <f t="shared" si="1"/>
        <v>1.5</v>
      </c>
      <c r="P24" t="str">
        <f t="shared" si="3"/>
        <v xml:space="preserve"> </v>
      </c>
      <c r="Q24" t="str">
        <f t="shared" si="3"/>
        <v xml:space="preserve"> </v>
      </c>
      <c r="R24" t="str">
        <f t="shared" si="3"/>
        <v xml:space="preserve"> </v>
      </c>
      <c r="S24">
        <f t="shared" si="3"/>
        <v>4.5</v>
      </c>
      <c r="T24" t="str">
        <f t="shared" si="3"/>
        <v xml:space="preserve"> </v>
      </c>
      <c r="U24" t="str">
        <f t="shared" si="3"/>
        <v xml:space="preserve"> </v>
      </c>
      <c r="V24" t="str">
        <f t="shared" si="3"/>
        <v xml:space="preserve"> </v>
      </c>
      <c r="W24" t="str">
        <f t="shared" si="3"/>
        <v xml:space="preserve"> </v>
      </c>
    </row>
    <row r="25" spans="1:23" s="5" customFormat="1" x14ac:dyDescent="0.25">
      <c r="A25" s="24" t="s">
        <v>134</v>
      </c>
      <c r="B25" s="24" t="s">
        <v>134</v>
      </c>
      <c r="C25" s="24"/>
      <c r="D25" s="24" t="s">
        <v>134</v>
      </c>
      <c r="E25" s="5">
        <v>33</v>
      </c>
      <c r="F25" s="11" t="s">
        <v>4</v>
      </c>
      <c r="G25" s="12" t="s">
        <v>0</v>
      </c>
      <c r="I25" s="13" t="s">
        <v>65</v>
      </c>
      <c r="J25" s="12" t="s">
        <v>125</v>
      </c>
      <c r="K25" s="13" t="str">
        <f t="shared" si="0"/>
        <v>BC.VM.2:Vegetation Clearance in SRA (PRC 4292)</v>
      </c>
      <c r="L25" s="14" t="s">
        <v>11</v>
      </c>
      <c r="M25" s="16">
        <v>4.5999999999999996</v>
      </c>
      <c r="N25" s="17">
        <v>4.4000000000000004</v>
      </c>
      <c r="O25" s="8">
        <f t="shared" si="1"/>
        <v>1.5999999999999996</v>
      </c>
      <c r="P25">
        <f t="shared" ref="P25:W34" si="4">IF($M25&lt;P$1,IF($M25&gt;=P$2,$N25," ")," ")</f>
        <v>4.4000000000000004</v>
      </c>
      <c r="Q25" t="str">
        <f t="shared" si="4"/>
        <v xml:space="preserve"> </v>
      </c>
      <c r="R25" t="str">
        <f t="shared" si="4"/>
        <v xml:space="preserve"> </v>
      </c>
      <c r="S25" t="str">
        <f t="shared" si="4"/>
        <v xml:space="preserve"> </v>
      </c>
      <c r="T25" t="str">
        <f t="shared" si="4"/>
        <v xml:space="preserve"> </v>
      </c>
      <c r="U25" t="str">
        <f t="shared" si="4"/>
        <v xml:space="preserve"> </v>
      </c>
      <c r="V25" t="str">
        <f t="shared" si="4"/>
        <v xml:space="preserve"> </v>
      </c>
      <c r="W25" t="str">
        <f t="shared" si="4"/>
        <v xml:space="preserve"> </v>
      </c>
    </row>
    <row r="26" spans="1:23" s="5" customFormat="1" x14ac:dyDescent="0.25">
      <c r="A26" s="24" t="s">
        <v>134</v>
      </c>
      <c r="B26" s="24" t="s">
        <v>134</v>
      </c>
      <c r="C26" s="24"/>
      <c r="D26" s="24" t="s">
        <v>134</v>
      </c>
      <c r="E26" s="5">
        <v>32</v>
      </c>
      <c r="F26" s="11" t="s">
        <v>4</v>
      </c>
      <c r="G26" s="12" t="s">
        <v>0</v>
      </c>
      <c r="I26" s="13" t="s">
        <v>66</v>
      </c>
      <c r="J26" s="12" t="s">
        <v>125</v>
      </c>
      <c r="K26" s="13" t="str">
        <f t="shared" si="0"/>
        <v>BC.VM.3:Vegetation Clearance Program (GO 95 Rule 35)</v>
      </c>
      <c r="L26" s="14" t="s">
        <v>35</v>
      </c>
      <c r="M26" s="16">
        <v>4.0999999999999996</v>
      </c>
      <c r="N26" s="17">
        <v>4.5999999999999996</v>
      </c>
      <c r="O26" s="8">
        <f t="shared" si="1"/>
        <v>1.4000000000000004</v>
      </c>
      <c r="P26" t="str">
        <f t="shared" si="4"/>
        <v xml:space="preserve"> </v>
      </c>
      <c r="Q26">
        <f t="shared" si="4"/>
        <v>4.5999999999999996</v>
      </c>
      <c r="R26" t="str">
        <f t="shared" si="4"/>
        <v xml:space="preserve"> </v>
      </c>
      <c r="S26" t="str">
        <f t="shared" si="4"/>
        <v xml:space="preserve"> </v>
      </c>
      <c r="T26" t="str">
        <f t="shared" si="4"/>
        <v xml:space="preserve"> </v>
      </c>
      <c r="U26" t="str">
        <f t="shared" si="4"/>
        <v xml:space="preserve"> </v>
      </c>
      <c r="V26" t="str">
        <f t="shared" si="4"/>
        <v xml:space="preserve"> </v>
      </c>
      <c r="W26" t="str">
        <f t="shared" si="4"/>
        <v xml:space="preserve"> </v>
      </c>
    </row>
    <row r="27" spans="1:23" x14ac:dyDescent="0.25">
      <c r="A27" s="22" t="s">
        <v>134</v>
      </c>
      <c r="B27" s="22" t="s">
        <v>134</v>
      </c>
      <c r="C27" s="22" t="s">
        <v>134</v>
      </c>
      <c r="D27" s="22" t="s">
        <v>134</v>
      </c>
      <c r="E27" s="5">
        <v>31</v>
      </c>
      <c r="F27" s="11" t="s">
        <v>4</v>
      </c>
      <c r="G27" s="15" t="s">
        <v>49</v>
      </c>
      <c r="I27" s="13" t="s">
        <v>67</v>
      </c>
      <c r="J27" s="12" t="s">
        <v>125</v>
      </c>
      <c r="K27" s="13" t="str">
        <f t="shared" si="0"/>
        <v>BC.SM.1:Spill Containment Protection Program</v>
      </c>
      <c r="L27" s="14" t="s">
        <v>3</v>
      </c>
      <c r="M27" s="18">
        <v>2.8</v>
      </c>
      <c r="N27" s="19">
        <v>4.0999999999999996</v>
      </c>
      <c r="O27" s="10">
        <f t="shared" si="1"/>
        <v>1.9000000000000004</v>
      </c>
      <c r="P27" t="str">
        <f t="shared" si="4"/>
        <v xml:space="preserve"> </v>
      </c>
      <c r="Q27" t="str">
        <f t="shared" si="4"/>
        <v xml:space="preserve"> </v>
      </c>
      <c r="R27" t="str">
        <f t="shared" si="4"/>
        <v xml:space="preserve"> </v>
      </c>
      <c r="S27" t="str">
        <f t="shared" si="4"/>
        <v xml:space="preserve"> </v>
      </c>
      <c r="T27">
        <f t="shared" si="4"/>
        <v>4.0999999999999996</v>
      </c>
      <c r="U27" t="str">
        <f t="shared" si="4"/>
        <v xml:space="preserve"> </v>
      </c>
      <c r="V27" t="str">
        <f t="shared" si="4"/>
        <v xml:space="preserve"> </v>
      </c>
      <c r="W27" t="str">
        <f t="shared" si="4"/>
        <v xml:space="preserve"> </v>
      </c>
    </row>
    <row r="28" spans="1:23" x14ac:dyDescent="0.25">
      <c r="A28" s="22" t="s">
        <v>134</v>
      </c>
      <c r="B28" s="22" t="s">
        <v>134</v>
      </c>
      <c r="C28" s="22" t="s">
        <v>134</v>
      </c>
      <c r="E28" s="5">
        <v>30</v>
      </c>
      <c r="F28" s="11" t="s">
        <v>4</v>
      </c>
      <c r="G28" s="15" t="s">
        <v>49</v>
      </c>
      <c r="I28" s="13" t="s">
        <v>68</v>
      </c>
      <c r="J28" s="12" t="s">
        <v>125</v>
      </c>
      <c r="K28" s="13" t="str">
        <f t="shared" si="0"/>
        <v>BC.SM.2:Substation Equipment &amp; Material Replacement Program</v>
      </c>
      <c r="L28" s="14" t="s">
        <v>51</v>
      </c>
      <c r="M28" s="18">
        <v>4.4000000000000004</v>
      </c>
      <c r="N28" s="19">
        <v>4.99</v>
      </c>
      <c r="O28" s="10">
        <f t="shared" si="1"/>
        <v>1.0099999999999998</v>
      </c>
      <c r="P28" t="str">
        <f t="shared" si="4"/>
        <v xml:space="preserve"> </v>
      </c>
      <c r="Q28">
        <f t="shared" si="4"/>
        <v>4.99</v>
      </c>
      <c r="R28" t="str">
        <f t="shared" si="4"/>
        <v xml:space="preserve"> </v>
      </c>
      <c r="S28" t="str">
        <f t="shared" si="4"/>
        <v xml:space="preserve"> </v>
      </c>
      <c r="T28" t="str">
        <f t="shared" si="4"/>
        <v xml:space="preserve"> </v>
      </c>
      <c r="U28" t="str">
        <f t="shared" si="4"/>
        <v xml:space="preserve"> </v>
      </c>
      <c r="V28" t="str">
        <f t="shared" si="4"/>
        <v xml:space="preserve"> </v>
      </c>
      <c r="W28" t="str">
        <f t="shared" si="4"/>
        <v xml:space="preserve"> </v>
      </c>
    </row>
    <row r="29" spans="1:23" x14ac:dyDescent="0.25">
      <c r="A29" s="22" t="s">
        <v>134</v>
      </c>
      <c r="B29" s="22" t="s">
        <v>134</v>
      </c>
      <c r="D29" s="22" t="s">
        <v>134</v>
      </c>
      <c r="E29" s="5">
        <v>29</v>
      </c>
      <c r="F29" s="11" t="s">
        <v>4</v>
      </c>
      <c r="G29" s="15" t="s">
        <v>49</v>
      </c>
      <c r="I29" s="13" t="s">
        <v>69</v>
      </c>
      <c r="J29" s="12" t="s">
        <v>125</v>
      </c>
      <c r="K29" s="13" t="str">
        <f t="shared" si="0"/>
        <v>BC.SM.3:Substation Testing &amp; Functional Operation Program</v>
      </c>
      <c r="L29" s="14" t="s">
        <v>50</v>
      </c>
      <c r="M29" s="18">
        <v>2.6</v>
      </c>
      <c r="N29" s="19">
        <v>4.3</v>
      </c>
      <c r="O29" s="10">
        <f t="shared" si="1"/>
        <v>1.7000000000000002</v>
      </c>
      <c r="P29" t="str">
        <f t="shared" si="4"/>
        <v xml:space="preserve"> </v>
      </c>
      <c r="Q29" t="str">
        <f t="shared" si="4"/>
        <v xml:space="preserve"> </v>
      </c>
      <c r="R29" t="str">
        <f t="shared" si="4"/>
        <v xml:space="preserve"> </v>
      </c>
      <c r="S29" t="str">
        <f t="shared" si="4"/>
        <v xml:space="preserve"> </v>
      </c>
      <c r="T29">
        <f t="shared" si="4"/>
        <v>4.3</v>
      </c>
      <c r="U29" t="str">
        <f t="shared" si="4"/>
        <v xml:space="preserve"> </v>
      </c>
      <c r="V29" t="str">
        <f t="shared" si="4"/>
        <v xml:space="preserve"> </v>
      </c>
      <c r="W29" t="str">
        <f t="shared" si="4"/>
        <v xml:space="preserve"> </v>
      </c>
    </row>
    <row r="30" spans="1:23" x14ac:dyDescent="0.25">
      <c r="A30" s="22" t="s">
        <v>134</v>
      </c>
      <c r="B30" s="22" t="s">
        <v>134</v>
      </c>
      <c r="D30" s="22" t="s">
        <v>134</v>
      </c>
      <c r="E30">
        <v>28</v>
      </c>
      <c r="F30" s="11" t="s">
        <v>5</v>
      </c>
      <c r="G30" s="13"/>
      <c r="I30" s="13" t="s">
        <v>112</v>
      </c>
      <c r="J30" s="12" t="s">
        <v>125</v>
      </c>
      <c r="K30" s="13" t="str">
        <f t="shared" si="0"/>
        <v>ORR.1:Fire Response Coordination</v>
      </c>
      <c r="L30" s="13" t="s">
        <v>29</v>
      </c>
      <c r="M30" s="16">
        <v>1.4</v>
      </c>
      <c r="N30" s="17">
        <v>4.9000000000000004</v>
      </c>
      <c r="O30" s="8">
        <f t="shared" si="1"/>
        <v>1.0999999999999996</v>
      </c>
      <c r="P30" t="str">
        <f t="shared" si="4"/>
        <v xml:space="preserve"> </v>
      </c>
      <c r="Q30" t="str">
        <f t="shared" si="4"/>
        <v xml:space="preserve"> </v>
      </c>
      <c r="R30" t="str">
        <f t="shared" si="4"/>
        <v xml:space="preserve"> </v>
      </c>
      <c r="S30" t="str">
        <f t="shared" si="4"/>
        <v xml:space="preserve"> </v>
      </c>
      <c r="T30" t="str">
        <f t="shared" si="4"/>
        <v xml:space="preserve"> </v>
      </c>
      <c r="U30" t="str">
        <f t="shared" si="4"/>
        <v xml:space="preserve"> </v>
      </c>
      <c r="V30" t="str">
        <f t="shared" si="4"/>
        <v xml:space="preserve"> </v>
      </c>
      <c r="W30">
        <f t="shared" si="4"/>
        <v>4.9000000000000004</v>
      </c>
    </row>
    <row r="31" spans="1:23" x14ac:dyDescent="0.25">
      <c r="A31" s="22" t="s">
        <v>134</v>
      </c>
      <c r="B31" s="22" t="s">
        <v>134</v>
      </c>
      <c r="C31" s="22" t="s">
        <v>133</v>
      </c>
      <c r="D31" s="22" t="s">
        <v>134</v>
      </c>
      <c r="E31">
        <v>27</v>
      </c>
      <c r="F31" s="11" t="s">
        <v>5</v>
      </c>
      <c r="G31" s="13"/>
      <c r="I31" s="13" t="s">
        <v>113</v>
      </c>
      <c r="J31" s="12" t="s">
        <v>125</v>
      </c>
      <c r="K31" s="13" t="str">
        <f t="shared" si="0"/>
        <v>ORR.2:Fire Suppression Equipment on Line Trucks</v>
      </c>
      <c r="L31" s="13" t="s">
        <v>22</v>
      </c>
      <c r="M31" s="16">
        <v>2.1</v>
      </c>
      <c r="N31" s="17">
        <v>4.8</v>
      </c>
      <c r="O31" s="8">
        <f t="shared" si="1"/>
        <v>1.2000000000000002</v>
      </c>
      <c r="P31" t="str">
        <f t="shared" si="4"/>
        <v xml:space="preserve"> </v>
      </c>
      <c r="Q31" t="str">
        <f t="shared" si="4"/>
        <v xml:space="preserve"> </v>
      </c>
      <c r="R31" t="str">
        <f t="shared" si="4"/>
        <v xml:space="preserve"> </v>
      </c>
      <c r="S31" t="str">
        <f t="shared" si="4"/>
        <v xml:space="preserve"> </v>
      </c>
      <c r="T31" t="str">
        <f t="shared" si="4"/>
        <v xml:space="preserve"> </v>
      </c>
      <c r="U31">
        <f t="shared" si="4"/>
        <v>4.8</v>
      </c>
      <c r="V31" t="str">
        <f t="shared" si="4"/>
        <v xml:space="preserve"> </v>
      </c>
      <c r="W31" t="str">
        <f t="shared" si="4"/>
        <v xml:space="preserve"> </v>
      </c>
    </row>
    <row r="32" spans="1:23" x14ac:dyDescent="0.25">
      <c r="A32" s="22" t="s">
        <v>134</v>
      </c>
      <c r="B32" s="22" t="s">
        <v>134</v>
      </c>
      <c r="D32" s="22" t="s">
        <v>134</v>
      </c>
      <c r="E32">
        <v>26</v>
      </c>
      <c r="F32" s="11" t="s">
        <v>5</v>
      </c>
      <c r="G32" s="13"/>
      <c r="I32" s="13" t="s">
        <v>114</v>
      </c>
      <c r="J32" s="12" t="s">
        <v>125</v>
      </c>
      <c r="K32" s="13" t="str">
        <f t="shared" si="0"/>
        <v>ORR.3:Hazard Tree Training Program (for non-Veg employees)</v>
      </c>
      <c r="L32" s="13" t="s">
        <v>19</v>
      </c>
      <c r="M32" s="16">
        <v>1.2</v>
      </c>
      <c r="N32" s="17">
        <v>3.2</v>
      </c>
      <c r="O32" s="8">
        <f t="shared" si="1"/>
        <v>2.8</v>
      </c>
      <c r="P32" t="str">
        <f t="shared" si="4"/>
        <v xml:space="preserve"> </v>
      </c>
      <c r="Q32" t="str">
        <f t="shared" si="4"/>
        <v xml:space="preserve"> </v>
      </c>
      <c r="R32" t="str">
        <f t="shared" si="4"/>
        <v xml:space="preserve"> </v>
      </c>
      <c r="S32" t="str">
        <f t="shared" si="4"/>
        <v xml:space="preserve"> </v>
      </c>
      <c r="T32" t="str">
        <f t="shared" si="4"/>
        <v xml:space="preserve"> </v>
      </c>
      <c r="U32" t="str">
        <f t="shared" si="4"/>
        <v xml:space="preserve"> </v>
      </c>
      <c r="V32" t="str">
        <f t="shared" si="4"/>
        <v xml:space="preserve"> </v>
      </c>
      <c r="W32">
        <f t="shared" si="4"/>
        <v>3.2</v>
      </c>
    </row>
    <row r="33" spans="1:23" x14ac:dyDescent="0.25">
      <c r="A33" s="22" t="s">
        <v>134</v>
      </c>
      <c r="B33" s="22" t="s">
        <v>134</v>
      </c>
      <c r="D33" s="22" t="s">
        <v>134</v>
      </c>
      <c r="E33">
        <v>25</v>
      </c>
      <c r="F33" s="11" t="s">
        <v>5</v>
      </c>
      <c r="G33" s="13"/>
      <c r="I33" s="13" t="s">
        <v>115</v>
      </c>
      <c r="J33" s="12" t="s">
        <v>125</v>
      </c>
      <c r="K33" s="13" t="str">
        <f t="shared" si="0"/>
        <v>ORR.4:No-Test Re-energization Procedure</v>
      </c>
      <c r="L33" s="13" t="s">
        <v>40</v>
      </c>
      <c r="M33" s="16">
        <v>1.3</v>
      </c>
      <c r="N33" s="17">
        <v>4.95</v>
      </c>
      <c r="O33" s="8">
        <f t="shared" si="1"/>
        <v>1.0499999999999998</v>
      </c>
      <c r="P33" t="str">
        <f t="shared" si="4"/>
        <v xml:space="preserve"> </v>
      </c>
      <c r="Q33" t="str">
        <f t="shared" si="4"/>
        <v xml:space="preserve"> </v>
      </c>
      <c r="R33" t="str">
        <f t="shared" si="4"/>
        <v xml:space="preserve"> </v>
      </c>
      <c r="S33" t="str">
        <f t="shared" si="4"/>
        <v xml:space="preserve"> </v>
      </c>
      <c r="T33" t="str">
        <f t="shared" si="4"/>
        <v xml:space="preserve"> </v>
      </c>
      <c r="U33" t="str">
        <f t="shared" si="4"/>
        <v xml:space="preserve"> </v>
      </c>
      <c r="V33" t="str">
        <f t="shared" si="4"/>
        <v xml:space="preserve"> </v>
      </c>
      <c r="W33">
        <f t="shared" si="4"/>
        <v>4.95</v>
      </c>
    </row>
    <row r="34" spans="1:23" x14ac:dyDescent="0.25">
      <c r="A34" s="22" t="s">
        <v>134</v>
      </c>
      <c r="B34" s="22" t="s">
        <v>134</v>
      </c>
      <c r="D34" s="22" t="s">
        <v>134</v>
      </c>
      <c r="E34">
        <v>24</v>
      </c>
      <c r="F34" s="11" t="s">
        <v>5</v>
      </c>
      <c r="G34" s="13"/>
      <c r="I34" s="13" t="s">
        <v>116</v>
      </c>
      <c r="J34" s="12" t="s">
        <v>125</v>
      </c>
      <c r="K34" s="13" t="str">
        <f t="shared" si="0"/>
        <v>ORR.5:On-Demand Pole Cladding</v>
      </c>
      <c r="L34" s="13" t="s">
        <v>117</v>
      </c>
      <c r="M34" s="16">
        <v>2.4</v>
      </c>
      <c r="N34" s="17">
        <v>3.2</v>
      </c>
      <c r="O34" s="8">
        <f t="shared" si="1"/>
        <v>2.8</v>
      </c>
      <c r="P34" t="str">
        <f t="shared" si="4"/>
        <v xml:space="preserve"> </v>
      </c>
      <c r="Q34" t="str">
        <f t="shared" si="4"/>
        <v xml:space="preserve"> </v>
      </c>
      <c r="R34" t="str">
        <f t="shared" si="4"/>
        <v xml:space="preserve"> </v>
      </c>
      <c r="S34" t="str">
        <f t="shared" si="4"/>
        <v xml:space="preserve"> </v>
      </c>
      <c r="T34" t="str">
        <f t="shared" si="4"/>
        <v xml:space="preserve"> </v>
      </c>
      <c r="U34">
        <f t="shared" si="4"/>
        <v>3.2</v>
      </c>
      <c r="V34" t="str">
        <f t="shared" si="4"/>
        <v xml:space="preserve"> </v>
      </c>
      <c r="W34" t="str">
        <f t="shared" si="4"/>
        <v xml:space="preserve"> </v>
      </c>
    </row>
    <row r="35" spans="1:23" x14ac:dyDescent="0.25">
      <c r="A35" s="22" t="s">
        <v>134</v>
      </c>
      <c r="B35" s="22" t="s">
        <v>134</v>
      </c>
      <c r="D35" s="22" t="s">
        <v>134</v>
      </c>
      <c r="E35" s="5">
        <v>23</v>
      </c>
      <c r="F35" s="1" t="s">
        <v>21</v>
      </c>
      <c r="I35" t="s">
        <v>96</v>
      </c>
      <c r="J35" s="12" t="s">
        <v>126</v>
      </c>
      <c r="K35" t="str">
        <f t="shared" si="0"/>
        <v>DP.8:Tree Mortality Zones near Electric Equipment (2014-2017 observations)</v>
      </c>
      <c r="L35" t="s">
        <v>44</v>
      </c>
      <c r="M35" s="16">
        <v>3.2</v>
      </c>
      <c r="N35" s="17">
        <v>4.7</v>
      </c>
      <c r="O35" s="8">
        <f t="shared" si="1"/>
        <v>1.2999999999999998</v>
      </c>
      <c r="P35" t="str">
        <f t="shared" ref="P35:W44" si="5">IF($M35&lt;P$1,IF($M35&gt;=P$2,$N35," ")," ")</f>
        <v xml:space="preserve"> </v>
      </c>
      <c r="Q35" t="str">
        <f t="shared" si="5"/>
        <v xml:space="preserve"> </v>
      </c>
      <c r="R35" t="str">
        <f t="shared" si="5"/>
        <v xml:space="preserve"> </v>
      </c>
      <c r="S35">
        <f t="shared" si="5"/>
        <v>4.7</v>
      </c>
      <c r="T35" t="str">
        <f t="shared" si="5"/>
        <v xml:space="preserve"> </v>
      </c>
      <c r="U35" t="str">
        <f t="shared" si="5"/>
        <v xml:space="preserve"> </v>
      </c>
      <c r="V35" t="str">
        <f t="shared" si="5"/>
        <v xml:space="preserve"> </v>
      </c>
      <c r="W35" t="str">
        <f t="shared" si="5"/>
        <v xml:space="preserve"> </v>
      </c>
    </row>
    <row r="36" spans="1:23" x14ac:dyDescent="0.25">
      <c r="A36" s="22" t="s">
        <v>134</v>
      </c>
      <c r="B36" s="22" t="s">
        <v>134</v>
      </c>
      <c r="C36" s="22" t="s">
        <v>133</v>
      </c>
      <c r="D36" s="22" t="s">
        <v>134</v>
      </c>
      <c r="E36" s="5">
        <v>22</v>
      </c>
      <c r="F36" s="1" t="s">
        <v>21</v>
      </c>
      <c r="I36" t="s">
        <v>95</v>
      </c>
      <c r="J36" s="12" t="s">
        <v>126</v>
      </c>
      <c r="K36" t="str">
        <f t="shared" si="0"/>
        <v>DP.7:Reclosing Device Interrogation Program (download operational events during stress periods)</v>
      </c>
      <c r="L36" t="s">
        <v>20</v>
      </c>
      <c r="M36" s="16">
        <v>1.2</v>
      </c>
      <c r="N36" s="17">
        <v>3</v>
      </c>
      <c r="O36" s="8">
        <f t="shared" si="1"/>
        <v>3</v>
      </c>
      <c r="P36" t="str">
        <f t="shared" si="5"/>
        <v xml:space="preserve"> </v>
      </c>
      <c r="Q36" t="str">
        <f t="shared" si="5"/>
        <v xml:space="preserve"> </v>
      </c>
      <c r="R36" t="str">
        <f t="shared" si="5"/>
        <v xml:space="preserve"> </v>
      </c>
      <c r="S36" t="str">
        <f t="shared" si="5"/>
        <v xml:space="preserve"> </v>
      </c>
      <c r="T36" t="str">
        <f t="shared" si="5"/>
        <v xml:space="preserve"> </v>
      </c>
      <c r="U36" t="str">
        <f t="shared" si="5"/>
        <v xml:space="preserve"> </v>
      </c>
      <c r="V36" t="str">
        <f t="shared" si="5"/>
        <v xml:space="preserve"> </v>
      </c>
      <c r="W36">
        <f t="shared" si="5"/>
        <v>3</v>
      </c>
    </row>
    <row r="37" spans="1:23" x14ac:dyDescent="0.25">
      <c r="A37" s="22" t="s">
        <v>134</v>
      </c>
      <c r="B37" s="22" t="s">
        <v>134</v>
      </c>
      <c r="D37" s="22" t="s">
        <v>134</v>
      </c>
      <c r="E37" s="5">
        <v>21</v>
      </c>
      <c r="F37" s="1" t="s">
        <v>21</v>
      </c>
      <c r="I37" t="s">
        <v>94</v>
      </c>
      <c r="J37" s="12" t="s">
        <v>126</v>
      </c>
      <c r="K37" t="str">
        <f t="shared" ref="K37:K57" si="6">CONCATENATE(I37,":",L37)</f>
        <v>DP.6:Mid-Growing Season Vegetation Patrol During Fire Season</v>
      </c>
      <c r="L37" t="s">
        <v>24</v>
      </c>
      <c r="M37" s="16">
        <v>3.1</v>
      </c>
      <c r="N37" s="17">
        <v>4.5</v>
      </c>
      <c r="O37" s="8">
        <f t="shared" ref="O37:O57" si="7">6-N37</f>
        <v>1.5</v>
      </c>
      <c r="P37" t="str">
        <f t="shared" si="5"/>
        <v xml:space="preserve"> </v>
      </c>
      <c r="Q37" t="str">
        <f t="shared" si="5"/>
        <v xml:space="preserve"> </v>
      </c>
      <c r="R37" t="str">
        <f t="shared" si="5"/>
        <v xml:space="preserve"> </v>
      </c>
      <c r="S37">
        <f t="shared" si="5"/>
        <v>4.5</v>
      </c>
      <c r="T37" t="str">
        <f t="shared" si="5"/>
        <v xml:space="preserve"> </v>
      </c>
      <c r="U37" t="str">
        <f t="shared" si="5"/>
        <v xml:space="preserve"> </v>
      </c>
      <c r="V37" t="str">
        <f t="shared" si="5"/>
        <v xml:space="preserve"> </v>
      </c>
      <c r="W37" t="str">
        <f t="shared" si="5"/>
        <v xml:space="preserve"> </v>
      </c>
    </row>
    <row r="38" spans="1:23" x14ac:dyDescent="0.25">
      <c r="A38" s="22" t="s">
        <v>134</v>
      </c>
      <c r="C38" s="22" t="s">
        <v>134</v>
      </c>
      <c r="D38" s="22" t="s">
        <v>133</v>
      </c>
      <c r="E38" s="5">
        <v>20</v>
      </c>
      <c r="F38" s="1" t="s">
        <v>21</v>
      </c>
      <c r="I38" t="s">
        <v>93</v>
      </c>
      <c r="J38" s="12" t="s">
        <v>126</v>
      </c>
      <c r="K38" t="str">
        <f t="shared" si="6"/>
        <v>DP.5:Install Fault Detection Equipment:  Highest Priority Transmission Lines</v>
      </c>
      <c r="L38" s="4" t="s">
        <v>41</v>
      </c>
      <c r="M38" s="16">
        <v>2.7</v>
      </c>
      <c r="N38" s="17">
        <v>4.9000000000000004</v>
      </c>
      <c r="O38" s="8">
        <f t="shared" si="7"/>
        <v>1.0999999999999996</v>
      </c>
      <c r="P38" t="str">
        <f t="shared" si="5"/>
        <v xml:space="preserve"> </v>
      </c>
      <c r="Q38" t="str">
        <f t="shared" si="5"/>
        <v xml:space="preserve"> </v>
      </c>
      <c r="R38" t="str">
        <f t="shared" si="5"/>
        <v xml:space="preserve"> </v>
      </c>
      <c r="S38" t="str">
        <f t="shared" si="5"/>
        <v xml:space="preserve"> </v>
      </c>
      <c r="T38">
        <f t="shared" si="5"/>
        <v>4.9000000000000004</v>
      </c>
      <c r="U38" t="str">
        <f t="shared" si="5"/>
        <v xml:space="preserve"> </v>
      </c>
      <c r="V38" t="str">
        <f t="shared" si="5"/>
        <v xml:space="preserve"> </v>
      </c>
      <c r="W38" t="str">
        <f t="shared" si="5"/>
        <v xml:space="preserve"> </v>
      </c>
    </row>
    <row r="39" spans="1:23" x14ac:dyDescent="0.25">
      <c r="A39" s="22" t="s">
        <v>134</v>
      </c>
      <c r="B39" s="22" t="s">
        <v>134</v>
      </c>
      <c r="D39" s="22" t="s">
        <v>134</v>
      </c>
      <c r="E39" s="5">
        <v>19</v>
      </c>
      <c r="F39" s="1" t="s">
        <v>21</v>
      </c>
      <c r="I39" t="s">
        <v>92</v>
      </c>
      <c r="J39" s="12" t="s">
        <v>126</v>
      </c>
      <c r="K39" t="str">
        <f t="shared" si="6"/>
        <v>DP.4:Enhanced Vegetation Patrols in Advance of Fire Season</v>
      </c>
      <c r="L39" t="s">
        <v>15</v>
      </c>
      <c r="M39" s="16">
        <v>3.2</v>
      </c>
      <c r="N39" s="17">
        <v>4.5999999999999996</v>
      </c>
      <c r="O39" s="8">
        <f t="shared" si="7"/>
        <v>1.4000000000000004</v>
      </c>
      <c r="P39" t="str">
        <f t="shared" si="5"/>
        <v xml:space="preserve"> </v>
      </c>
      <c r="Q39" t="str">
        <f t="shared" si="5"/>
        <v xml:space="preserve"> </v>
      </c>
      <c r="R39" t="str">
        <f t="shared" si="5"/>
        <v xml:space="preserve"> </v>
      </c>
      <c r="S39">
        <f t="shared" si="5"/>
        <v>4.5999999999999996</v>
      </c>
      <c r="T39" t="str">
        <f t="shared" si="5"/>
        <v xml:space="preserve"> </v>
      </c>
      <c r="U39" t="str">
        <f t="shared" si="5"/>
        <v xml:space="preserve"> </v>
      </c>
      <c r="V39" t="str">
        <f t="shared" si="5"/>
        <v xml:space="preserve"> </v>
      </c>
      <c r="W39" t="str">
        <f t="shared" si="5"/>
        <v xml:space="preserve"> </v>
      </c>
    </row>
    <row r="40" spans="1:23" x14ac:dyDescent="0.25">
      <c r="A40" s="22" t="s">
        <v>134</v>
      </c>
      <c r="B40" s="22" t="s">
        <v>134</v>
      </c>
      <c r="D40" s="22" t="s">
        <v>134</v>
      </c>
      <c r="E40" s="5">
        <v>18</v>
      </c>
      <c r="F40" s="1" t="s">
        <v>21</v>
      </c>
      <c r="I40" t="s">
        <v>91</v>
      </c>
      <c r="J40" s="12" t="s">
        <v>126</v>
      </c>
      <c r="K40" t="str">
        <f t="shared" si="6"/>
        <v>DP.3:Enhanced Line Patrols in Advance of Fire Season</v>
      </c>
      <c r="L40" t="s">
        <v>30</v>
      </c>
      <c r="M40" s="16">
        <v>3.3</v>
      </c>
      <c r="N40" s="17">
        <v>4.3</v>
      </c>
      <c r="O40" s="8">
        <f t="shared" si="7"/>
        <v>1.7000000000000002</v>
      </c>
      <c r="P40" t="str">
        <f t="shared" si="5"/>
        <v xml:space="preserve"> </v>
      </c>
      <c r="Q40" t="str">
        <f t="shared" si="5"/>
        <v xml:space="preserve"> </v>
      </c>
      <c r="R40" t="str">
        <f t="shared" si="5"/>
        <v xml:space="preserve"> </v>
      </c>
      <c r="S40">
        <f t="shared" si="5"/>
        <v>4.3</v>
      </c>
      <c r="T40" t="str">
        <f t="shared" si="5"/>
        <v xml:space="preserve"> </v>
      </c>
      <c r="U40" t="str">
        <f t="shared" si="5"/>
        <v xml:space="preserve"> </v>
      </c>
      <c r="V40" t="str">
        <f t="shared" si="5"/>
        <v xml:space="preserve"> </v>
      </c>
      <c r="W40" t="str">
        <f t="shared" si="5"/>
        <v xml:space="preserve"> </v>
      </c>
    </row>
    <row r="41" spans="1:23" x14ac:dyDescent="0.25">
      <c r="A41" s="22" t="s">
        <v>134</v>
      </c>
      <c r="B41" s="22" t="s">
        <v>134</v>
      </c>
      <c r="D41" s="22" t="s">
        <v>134</v>
      </c>
      <c r="E41" s="5">
        <v>17</v>
      </c>
      <c r="F41" s="1" t="s">
        <v>21</v>
      </c>
      <c r="I41" t="s">
        <v>90</v>
      </c>
      <c r="J41" s="12" t="s">
        <v>126</v>
      </c>
      <c r="K41" t="str">
        <f t="shared" si="6"/>
        <v>DP.2:Drought-Prone Additional Vegetation Clearance</v>
      </c>
      <c r="L41" t="s">
        <v>16</v>
      </c>
      <c r="M41" s="16">
        <v>4.0999999999999996</v>
      </c>
      <c r="N41" s="17">
        <v>4.8</v>
      </c>
      <c r="O41" s="8">
        <f t="shared" si="7"/>
        <v>1.2000000000000002</v>
      </c>
      <c r="P41" t="str">
        <f t="shared" si="5"/>
        <v xml:space="preserve"> </v>
      </c>
      <c r="Q41">
        <f t="shared" si="5"/>
        <v>4.8</v>
      </c>
      <c r="R41" t="str">
        <f t="shared" si="5"/>
        <v xml:space="preserve"> </v>
      </c>
      <c r="S41" t="str">
        <f t="shared" si="5"/>
        <v xml:space="preserve"> </v>
      </c>
      <c r="T41" t="str">
        <f t="shared" si="5"/>
        <v xml:space="preserve"> </v>
      </c>
      <c r="U41" t="str">
        <f t="shared" si="5"/>
        <v xml:space="preserve"> </v>
      </c>
      <c r="V41" t="str">
        <f t="shared" si="5"/>
        <v xml:space="preserve"> </v>
      </c>
      <c r="W41" t="str">
        <f t="shared" si="5"/>
        <v xml:space="preserve"> </v>
      </c>
    </row>
    <row r="42" spans="1:23" x14ac:dyDescent="0.25">
      <c r="A42" s="22" t="s">
        <v>134</v>
      </c>
      <c r="B42" s="22" t="s">
        <v>134</v>
      </c>
      <c r="C42" s="22" t="s">
        <v>134</v>
      </c>
      <c r="D42" s="22" t="s">
        <v>134</v>
      </c>
      <c r="E42" s="5">
        <v>16</v>
      </c>
      <c r="F42" s="1" t="s">
        <v>21</v>
      </c>
      <c r="I42" t="s">
        <v>89</v>
      </c>
      <c r="J42" s="12" t="s">
        <v>126</v>
      </c>
      <c r="K42" t="str">
        <f t="shared" si="6"/>
        <v>DP.1:Accelerate Particular Condition Codes in Advance of Fire Season</v>
      </c>
      <c r="L42" s="3" t="s">
        <v>28</v>
      </c>
      <c r="M42" s="16">
        <v>2.2999999999999998</v>
      </c>
      <c r="N42" s="17">
        <v>4.7</v>
      </c>
      <c r="O42" s="8">
        <f t="shared" si="7"/>
        <v>1.2999999999999998</v>
      </c>
      <c r="P42" t="str">
        <f t="shared" si="5"/>
        <v xml:space="preserve"> </v>
      </c>
      <c r="Q42" t="str">
        <f t="shared" si="5"/>
        <v xml:space="preserve"> </v>
      </c>
      <c r="R42" t="str">
        <f t="shared" si="5"/>
        <v xml:space="preserve"> </v>
      </c>
      <c r="S42" t="str">
        <f t="shared" si="5"/>
        <v xml:space="preserve"> </v>
      </c>
      <c r="T42" t="str">
        <f t="shared" si="5"/>
        <v xml:space="preserve"> </v>
      </c>
      <c r="U42">
        <f t="shared" si="5"/>
        <v>4.7</v>
      </c>
      <c r="V42" t="str">
        <f t="shared" si="5"/>
        <v xml:space="preserve"> </v>
      </c>
      <c r="W42" t="str">
        <f t="shared" si="5"/>
        <v xml:space="preserve"> </v>
      </c>
    </row>
    <row r="43" spans="1:23" x14ac:dyDescent="0.25">
      <c r="A43" s="22" t="s">
        <v>134</v>
      </c>
      <c r="B43" s="22" t="s">
        <v>134</v>
      </c>
      <c r="D43" s="22" t="s">
        <v>134</v>
      </c>
      <c r="E43">
        <v>15</v>
      </c>
      <c r="F43" s="1" t="s">
        <v>7</v>
      </c>
      <c r="I43" t="s">
        <v>111</v>
      </c>
      <c r="J43" s="12" t="s">
        <v>127</v>
      </c>
      <c r="K43" t="str">
        <f t="shared" si="6"/>
        <v>EFM.10:Tree Mortality Zones near Electric Equipment (annual observations)</v>
      </c>
      <c r="L43" t="s">
        <v>45</v>
      </c>
      <c r="M43" s="16">
        <v>3.3</v>
      </c>
      <c r="N43" s="17">
        <v>4.7</v>
      </c>
      <c r="O43" s="8">
        <f t="shared" si="7"/>
        <v>1.2999999999999998</v>
      </c>
      <c r="P43" t="str">
        <f t="shared" si="5"/>
        <v xml:space="preserve"> </v>
      </c>
      <c r="Q43" t="str">
        <f t="shared" si="5"/>
        <v xml:space="preserve"> </v>
      </c>
      <c r="R43" t="str">
        <f t="shared" si="5"/>
        <v xml:space="preserve"> </v>
      </c>
      <c r="S43">
        <f t="shared" si="5"/>
        <v>4.7</v>
      </c>
      <c r="T43" t="str">
        <f t="shared" si="5"/>
        <v xml:space="preserve"> </v>
      </c>
      <c r="U43" t="str">
        <f t="shared" si="5"/>
        <v xml:space="preserve"> </v>
      </c>
      <c r="V43" t="str">
        <f t="shared" si="5"/>
        <v xml:space="preserve"> </v>
      </c>
      <c r="W43" t="str">
        <f t="shared" si="5"/>
        <v xml:space="preserve"> </v>
      </c>
    </row>
    <row r="44" spans="1:23" x14ac:dyDescent="0.25">
      <c r="A44" s="22" t="s">
        <v>134</v>
      </c>
      <c r="B44" s="22" t="s">
        <v>134</v>
      </c>
      <c r="C44" s="22" t="s">
        <v>134</v>
      </c>
      <c r="E44">
        <v>14</v>
      </c>
      <c r="F44" s="1" t="s">
        <v>7</v>
      </c>
      <c r="I44" t="s">
        <v>110</v>
      </c>
      <c r="J44" s="12" t="s">
        <v>127</v>
      </c>
      <c r="K44" t="str">
        <f t="shared" si="6"/>
        <v>EFM.9:Replace Legacy Devices to Capture Additional Operational Events</v>
      </c>
      <c r="L44" t="s">
        <v>23</v>
      </c>
      <c r="M44" s="16">
        <v>4.0999999999999996</v>
      </c>
      <c r="N44" s="17">
        <v>3.4</v>
      </c>
      <c r="O44" s="8">
        <f t="shared" si="7"/>
        <v>2.6</v>
      </c>
      <c r="P44" t="str">
        <f t="shared" si="5"/>
        <v xml:space="preserve"> </v>
      </c>
      <c r="Q44">
        <f t="shared" si="5"/>
        <v>3.4</v>
      </c>
      <c r="R44" t="str">
        <f t="shared" si="5"/>
        <v xml:space="preserve"> </v>
      </c>
      <c r="S44" t="str">
        <f t="shared" si="5"/>
        <v xml:space="preserve"> </v>
      </c>
      <c r="T44" t="str">
        <f t="shared" si="5"/>
        <v xml:space="preserve"> </v>
      </c>
      <c r="U44" t="str">
        <f t="shared" si="5"/>
        <v xml:space="preserve"> </v>
      </c>
      <c r="V44" t="str">
        <f t="shared" si="5"/>
        <v xml:space="preserve"> </v>
      </c>
      <c r="W44" t="str">
        <f t="shared" si="5"/>
        <v xml:space="preserve"> </v>
      </c>
    </row>
    <row r="45" spans="1:23" x14ac:dyDescent="0.25">
      <c r="A45" s="22" t="s">
        <v>134</v>
      </c>
      <c r="B45" s="22" t="s">
        <v>134</v>
      </c>
      <c r="C45" s="22" t="s">
        <v>134</v>
      </c>
      <c r="E45">
        <v>13</v>
      </c>
      <c r="F45" s="1" t="s">
        <v>7</v>
      </c>
      <c r="I45" t="s">
        <v>109</v>
      </c>
      <c r="J45" s="12" t="s">
        <v>127</v>
      </c>
      <c r="K45" t="str">
        <f t="shared" si="6"/>
        <v>EFM.8:Pilot Remote Protective System Reconfiguration in Tier 3</v>
      </c>
      <c r="L45" t="s">
        <v>33</v>
      </c>
      <c r="M45" s="16">
        <v>4.8</v>
      </c>
      <c r="N45" s="17">
        <v>4.7</v>
      </c>
      <c r="O45" s="8">
        <f t="shared" si="7"/>
        <v>1.2999999999999998</v>
      </c>
      <c r="P45">
        <f t="shared" ref="P45:W57" si="8">IF($M45&lt;P$1,IF($M45&gt;=P$2,$N45," ")," ")</f>
        <v>4.7</v>
      </c>
      <c r="Q45" t="str">
        <f t="shared" si="8"/>
        <v xml:space="preserve"> </v>
      </c>
      <c r="R45" t="str">
        <f t="shared" si="8"/>
        <v xml:space="preserve"> </v>
      </c>
      <c r="S45" t="str">
        <f t="shared" si="8"/>
        <v xml:space="preserve"> </v>
      </c>
      <c r="T45" t="str">
        <f t="shared" si="8"/>
        <v xml:space="preserve"> </v>
      </c>
      <c r="U45" t="str">
        <f t="shared" si="8"/>
        <v xml:space="preserve"> </v>
      </c>
      <c r="V45" t="str">
        <f t="shared" si="8"/>
        <v xml:space="preserve"> </v>
      </c>
      <c r="W45" t="str">
        <f t="shared" si="8"/>
        <v xml:space="preserve"> </v>
      </c>
    </row>
    <row r="46" spans="1:23" x14ac:dyDescent="0.25">
      <c r="A46" s="22" t="s">
        <v>134</v>
      </c>
      <c r="C46" s="22" t="s">
        <v>134</v>
      </c>
      <c r="E46">
        <v>12</v>
      </c>
      <c r="F46" s="1" t="s">
        <v>7</v>
      </c>
      <c r="I46" t="s">
        <v>108</v>
      </c>
      <c r="J46" s="12" t="s">
        <v>127</v>
      </c>
      <c r="K46" t="str">
        <f t="shared" si="6"/>
        <v>EFM.7:Install Fault Detection Equipment: High Priority Transmission Lines</v>
      </c>
      <c r="L46" t="s">
        <v>42</v>
      </c>
      <c r="M46" s="16">
        <v>3.4</v>
      </c>
      <c r="N46" s="17">
        <v>4.75</v>
      </c>
      <c r="O46" s="8">
        <f t="shared" si="7"/>
        <v>1.25</v>
      </c>
      <c r="P46" t="str">
        <f t="shared" si="8"/>
        <v xml:space="preserve"> </v>
      </c>
      <c r="Q46" t="str">
        <f t="shared" si="8"/>
        <v xml:space="preserve"> </v>
      </c>
      <c r="R46" t="str">
        <f t="shared" si="8"/>
        <v xml:space="preserve"> </v>
      </c>
      <c r="S46">
        <f t="shared" si="8"/>
        <v>4.75</v>
      </c>
      <c r="T46" t="str">
        <f t="shared" si="8"/>
        <v xml:space="preserve"> </v>
      </c>
      <c r="U46" t="str">
        <f t="shared" si="8"/>
        <v xml:space="preserve"> </v>
      </c>
      <c r="V46" t="str">
        <f t="shared" si="8"/>
        <v xml:space="preserve"> </v>
      </c>
      <c r="W46" t="str">
        <f t="shared" si="8"/>
        <v xml:space="preserve"> </v>
      </c>
    </row>
    <row r="47" spans="1:23" x14ac:dyDescent="0.25">
      <c r="B47" s="22" t="s">
        <v>134</v>
      </c>
      <c r="C47" s="22" t="s">
        <v>134</v>
      </c>
      <c r="E47">
        <v>11</v>
      </c>
      <c r="F47" s="1" t="s">
        <v>7</v>
      </c>
      <c r="I47" t="s">
        <v>107</v>
      </c>
      <c r="J47" s="12" t="s">
        <v>127</v>
      </c>
      <c r="K47" t="str">
        <f t="shared" si="6"/>
        <v>EFM.6:Install Fault Detection Equipment: High Priority Distribution Lines</v>
      </c>
      <c r="L47" t="s">
        <v>43</v>
      </c>
      <c r="M47" s="16">
        <v>3.8</v>
      </c>
      <c r="N47" s="17">
        <v>4.7</v>
      </c>
      <c r="O47" s="8">
        <f t="shared" si="7"/>
        <v>1.2999999999999998</v>
      </c>
      <c r="P47" t="str">
        <f t="shared" si="8"/>
        <v xml:space="preserve"> </v>
      </c>
      <c r="Q47" t="str">
        <f t="shared" si="8"/>
        <v xml:space="preserve"> </v>
      </c>
      <c r="R47">
        <f t="shared" si="8"/>
        <v>4.7</v>
      </c>
      <c r="S47" t="str">
        <f t="shared" si="8"/>
        <v xml:space="preserve"> </v>
      </c>
      <c r="T47" t="str">
        <f t="shared" si="8"/>
        <v xml:space="preserve"> </v>
      </c>
      <c r="U47" t="str">
        <f t="shared" si="8"/>
        <v xml:space="preserve"> </v>
      </c>
      <c r="V47" t="str">
        <f t="shared" si="8"/>
        <v xml:space="preserve"> </v>
      </c>
      <c r="W47" t="str">
        <f t="shared" si="8"/>
        <v xml:space="preserve"> </v>
      </c>
    </row>
    <row r="48" spans="1:23" x14ac:dyDescent="0.25">
      <c r="B48" s="22" t="s">
        <v>134</v>
      </c>
      <c r="D48" s="22" t="s">
        <v>134</v>
      </c>
      <c r="E48">
        <v>10</v>
      </c>
      <c r="F48" s="1" t="s">
        <v>7</v>
      </c>
      <c r="I48" t="s">
        <v>106</v>
      </c>
      <c r="J48" s="12" t="s">
        <v>127</v>
      </c>
      <c r="K48" t="str">
        <f t="shared" si="6"/>
        <v>EFM.5:Increase Vegetation Clearances at End of Cycle in Tiers 2 &amp; 3</v>
      </c>
      <c r="L48" t="s">
        <v>32</v>
      </c>
      <c r="M48" s="16">
        <v>4.2</v>
      </c>
      <c r="N48" s="17">
        <v>4.5</v>
      </c>
      <c r="O48" s="8">
        <f t="shared" si="7"/>
        <v>1.5</v>
      </c>
      <c r="P48" t="str">
        <f t="shared" si="8"/>
        <v xml:space="preserve"> </v>
      </c>
      <c r="Q48">
        <f t="shared" si="8"/>
        <v>4.5</v>
      </c>
      <c r="R48" t="str">
        <f t="shared" si="8"/>
        <v xml:space="preserve"> </v>
      </c>
      <c r="S48" t="str">
        <f t="shared" si="8"/>
        <v xml:space="preserve"> </v>
      </c>
      <c r="T48" t="str">
        <f t="shared" si="8"/>
        <v xml:space="preserve"> </v>
      </c>
      <c r="U48" t="str">
        <f t="shared" si="8"/>
        <v xml:space="preserve"> </v>
      </c>
      <c r="V48" t="str">
        <f t="shared" si="8"/>
        <v xml:space="preserve"> </v>
      </c>
      <c r="W48" t="str">
        <f t="shared" si="8"/>
        <v xml:space="preserve"> </v>
      </c>
    </row>
    <row r="49" spans="1:23" x14ac:dyDescent="0.25">
      <c r="B49" s="22" t="s">
        <v>134</v>
      </c>
      <c r="D49" s="22" t="s">
        <v>134</v>
      </c>
      <c r="E49">
        <v>9</v>
      </c>
      <c r="F49" s="1" t="s">
        <v>7</v>
      </c>
      <c r="I49" t="s">
        <v>105</v>
      </c>
      <c r="J49" s="12" t="s">
        <v>127</v>
      </c>
      <c r="K49" t="str">
        <f t="shared" si="6"/>
        <v>EFM.4:Increase Frequency of GO 165 Patrols in Rural Areas (Annual) (Fire Threat Patrol)</v>
      </c>
      <c r="L49" t="s">
        <v>39</v>
      </c>
      <c r="M49" s="16">
        <v>4.5999999999999996</v>
      </c>
      <c r="N49" s="17">
        <v>4.4000000000000004</v>
      </c>
      <c r="O49" s="8">
        <f t="shared" si="7"/>
        <v>1.5999999999999996</v>
      </c>
      <c r="P49">
        <f t="shared" si="8"/>
        <v>4.4000000000000004</v>
      </c>
      <c r="Q49" t="str">
        <f t="shared" si="8"/>
        <v xml:space="preserve"> </v>
      </c>
      <c r="R49" t="str">
        <f t="shared" si="8"/>
        <v xml:space="preserve"> </v>
      </c>
      <c r="S49" t="str">
        <f t="shared" si="8"/>
        <v xml:space="preserve"> </v>
      </c>
      <c r="T49" t="str">
        <f t="shared" si="8"/>
        <v xml:space="preserve"> </v>
      </c>
      <c r="U49" t="str">
        <f t="shared" si="8"/>
        <v xml:space="preserve"> </v>
      </c>
      <c r="V49" t="str">
        <f t="shared" si="8"/>
        <v xml:space="preserve"> </v>
      </c>
      <c r="W49" t="str">
        <f t="shared" si="8"/>
        <v xml:space="preserve"> </v>
      </c>
    </row>
    <row r="50" spans="1:23" x14ac:dyDescent="0.25">
      <c r="A50" s="22" t="s">
        <v>134</v>
      </c>
      <c r="B50" s="22" t="s">
        <v>134</v>
      </c>
      <c r="D50" s="22" t="s">
        <v>134</v>
      </c>
      <c r="E50">
        <v>8</v>
      </c>
      <c r="F50" s="1" t="s">
        <v>7</v>
      </c>
      <c r="I50" t="s">
        <v>104</v>
      </c>
      <c r="J50" s="12" t="s">
        <v>127</v>
      </c>
      <c r="K50" t="str">
        <f t="shared" si="6"/>
        <v>EFM.3:Develop Fire Prevention Plan</v>
      </c>
      <c r="L50" t="s">
        <v>34</v>
      </c>
      <c r="M50" s="16">
        <v>1.8</v>
      </c>
      <c r="N50" s="17">
        <v>4.8</v>
      </c>
      <c r="O50" s="8">
        <f t="shared" si="7"/>
        <v>1.2000000000000002</v>
      </c>
      <c r="P50" t="str">
        <f t="shared" si="8"/>
        <v xml:space="preserve"> </v>
      </c>
      <c r="Q50" t="str">
        <f t="shared" si="8"/>
        <v xml:space="preserve"> </v>
      </c>
      <c r="R50" t="str">
        <f t="shared" si="8"/>
        <v xml:space="preserve"> </v>
      </c>
      <c r="S50" t="str">
        <f t="shared" si="8"/>
        <v xml:space="preserve"> </v>
      </c>
      <c r="T50" t="str">
        <f t="shared" si="8"/>
        <v xml:space="preserve"> </v>
      </c>
      <c r="U50" t="str">
        <f t="shared" si="8"/>
        <v xml:space="preserve"> </v>
      </c>
      <c r="V50">
        <f t="shared" si="8"/>
        <v>4.8</v>
      </c>
      <c r="W50" t="str">
        <f t="shared" si="8"/>
        <v xml:space="preserve"> </v>
      </c>
    </row>
    <row r="51" spans="1:23" x14ac:dyDescent="0.25">
      <c r="A51" s="22" t="s">
        <v>134</v>
      </c>
      <c r="B51" s="22" t="s">
        <v>134</v>
      </c>
      <c r="C51" s="22" t="s">
        <v>134</v>
      </c>
      <c r="D51" s="22" t="s">
        <v>134</v>
      </c>
      <c r="E51">
        <v>7</v>
      </c>
      <c r="F51" s="1" t="s">
        <v>7</v>
      </c>
      <c r="I51" t="s">
        <v>103</v>
      </c>
      <c r="J51" s="12" t="s">
        <v>127</v>
      </c>
      <c r="K51" t="str">
        <f t="shared" si="6"/>
        <v>EFM.2:Accelerate Fire Threat Condition Correction in Tier 3 (within six months)</v>
      </c>
      <c r="L51" t="s">
        <v>47</v>
      </c>
      <c r="M51" s="16">
        <v>2.2999999999999998</v>
      </c>
      <c r="N51" s="17">
        <v>4.4000000000000004</v>
      </c>
      <c r="O51" s="8">
        <f t="shared" si="7"/>
        <v>1.5999999999999996</v>
      </c>
      <c r="P51" t="str">
        <f t="shared" si="8"/>
        <v xml:space="preserve"> </v>
      </c>
      <c r="Q51" t="str">
        <f t="shared" si="8"/>
        <v xml:space="preserve"> </v>
      </c>
      <c r="R51" t="str">
        <f t="shared" si="8"/>
        <v xml:space="preserve"> </v>
      </c>
      <c r="S51" t="str">
        <f t="shared" si="8"/>
        <v xml:space="preserve"> </v>
      </c>
      <c r="T51" t="str">
        <f t="shared" si="8"/>
        <v xml:space="preserve"> </v>
      </c>
      <c r="U51">
        <f t="shared" si="8"/>
        <v>4.4000000000000004</v>
      </c>
      <c r="V51" t="str">
        <f t="shared" si="8"/>
        <v xml:space="preserve"> </v>
      </c>
      <c r="W51" t="str">
        <f t="shared" si="8"/>
        <v xml:space="preserve"> </v>
      </c>
    </row>
    <row r="52" spans="1:23" x14ac:dyDescent="0.25">
      <c r="A52" s="22" t="s">
        <v>134</v>
      </c>
      <c r="B52" s="22" t="s">
        <v>134</v>
      </c>
      <c r="C52" s="22" t="s">
        <v>134</v>
      </c>
      <c r="D52" s="22" t="s">
        <v>134</v>
      </c>
      <c r="E52">
        <v>6</v>
      </c>
      <c r="F52" s="1" t="s">
        <v>7</v>
      </c>
      <c r="I52" t="s">
        <v>102</v>
      </c>
      <c r="J52" s="12" t="s">
        <v>127</v>
      </c>
      <c r="K52" t="str">
        <f t="shared" si="6"/>
        <v>EFM.1:Accelerate Fire Threat Condition Correction in Tier 2 (within 12 months)</v>
      </c>
      <c r="L52" t="s">
        <v>46</v>
      </c>
      <c r="M52" s="16">
        <v>2.1</v>
      </c>
      <c r="N52" s="17">
        <v>4.5</v>
      </c>
      <c r="O52" s="8">
        <f t="shared" si="7"/>
        <v>1.5</v>
      </c>
      <c r="P52" t="str">
        <f t="shared" si="8"/>
        <v xml:space="preserve"> </v>
      </c>
      <c r="Q52" t="str">
        <f t="shared" si="8"/>
        <v xml:space="preserve"> </v>
      </c>
      <c r="R52" t="str">
        <f t="shared" si="8"/>
        <v xml:space="preserve"> </v>
      </c>
      <c r="S52" t="str">
        <f t="shared" si="8"/>
        <v xml:space="preserve"> </v>
      </c>
      <c r="T52" t="str">
        <f t="shared" si="8"/>
        <v xml:space="preserve"> </v>
      </c>
      <c r="U52">
        <f t="shared" si="8"/>
        <v>4.5</v>
      </c>
      <c r="V52" t="str">
        <f t="shared" si="8"/>
        <v xml:space="preserve"> </v>
      </c>
      <c r="W52" t="str">
        <f t="shared" si="8"/>
        <v xml:space="preserve"> </v>
      </c>
    </row>
    <row r="53" spans="1:23" x14ac:dyDescent="0.25">
      <c r="B53" s="22" t="s">
        <v>134</v>
      </c>
      <c r="C53" s="22" t="s">
        <v>134</v>
      </c>
      <c r="E53">
        <v>5</v>
      </c>
      <c r="F53" s="1" t="s">
        <v>55</v>
      </c>
      <c r="I53" t="s">
        <v>101</v>
      </c>
      <c r="J53" s="12" t="s">
        <v>128</v>
      </c>
      <c r="K53" t="str">
        <f t="shared" si="6"/>
        <v>ERAP.5:Pilot Legacy Recloser Replacement with Pulse-Sensing Fault Detection Equipment</v>
      </c>
      <c r="L53" t="s">
        <v>62</v>
      </c>
      <c r="M53" s="16">
        <v>1.2</v>
      </c>
      <c r="N53" s="17">
        <v>4.5</v>
      </c>
      <c r="O53" s="8">
        <f t="shared" si="7"/>
        <v>1.5</v>
      </c>
      <c r="P53" t="str">
        <f t="shared" si="8"/>
        <v xml:space="preserve"> </v>
      </c>
      <c r="Q53" t="str">
        <f t="shared" si="8"/>
        <v xml:space="preserve"> </v>
      </c>
      <c r="R53" t="str">
        <f t="shared" si="8"/>
        <v xml:space="preserve"> </v>
      </c>
      <c r="S53" t="str">
        <f t="shared" si="8"/>
        <v xml:space="preserve"> </v>
      </c>
      <c r="T53" t="str">
        <f t="shared" si="8"/>
        <v xml:space="preserve"> </v>
      </c>
      <c r="U53" t="str">
        <f t="shared" si="8"/>
        <v xml:space="preserve"> </v>
      </c>
      <c r="V53" t="str">
        <f t="shared" si="8"/>
        <v xml:space="preserve"> </v>
      </c>
      <c r="W53">
        <f t="shared" si="8"/>
        <v>4.5</v>
      </c>
    </row>
    <row r="54" spans="1:23" x14ac:dyDescent="0.25">
      <c r="A54" s="22" t="s">
        <v>134</v>
      </c>
      <c r="B54" s="22" t="s">
        <v>134</v>
      </c>
      <c r="D54" s="22" t="s">
        <v>134</v>
      </c>
      <c r="E54">
        <v>4</v>
      </c>
      <c r="F54" s="1" t="s">
        <v>55</v>
      </c>
      <c r="I54" t="s">
        <v>100</v>
      </c>
      <c r="J54" s="12" t="s">
        <v>128</v>
      </c>
      <c r="K54" t="str">
        <f t="shared" si="6"/>
        <v>ERAP.4:LiDAR Inspection to Attain Vegetation/Conductor Clearance</v>
      </c>
      <c r="L54" t="s">
        <v>61</v>
      </c>
      <c r="M54" s="16">
        <v>3.2</v>
      </c>
      <c r="N54" s="17">
        <v>3.5</v>
      </c>
      <c r="O54" s="8">
        <f t="shared" si="7"/>
        <v>2.5</v>
      </c>
      <c r="P54" t="str">
        <f t="shared" si="8"/>
        <v xml:space="preserve"> </v>
      </c>
      <c r="Q54" t="str">
        <f t="shared" si="8"/>
        <v xml:space="preserve"> </v>
      </c>
      <c r="R54" t="str">
        <f t="shared" si="8"/>
        <v xml:space="preserve"> </v>
      </c>
      <c r="S54">
        <f t="shared" si="8"/>
        <v>3.5</v>
      </c>
      <c r="T54" t="str">
        <f t="shared" si="8"/>
        <v xml:space="preserve"> </v>
      </c>
      <c r="U54" t="str">
        <f t="shared" si="8"/>
        <v xml:space="preserve"> </v>
      </c>
      <c r="V54" t="str">
        <f t="shared" si="8"/>
        <v xml:space="preserve"> </v>
      </c>
      <c r="W54" t="str">
        <f t="shared" si="8"/>
        <v xml:space="preserve"> </v>
      </c>
    </row>
    <row r="55" spans="1:23" x14ac:dyDescent="0.25">
      <c r="A55" s="22" t="s">
        <v>134</v>
      </c>
      <c r="B55" s="22" t="s">
        <v>134</v>
      </c>
      <c r="C55" s="22" t="s">
        <v>134</v>
      </c>
      <c r="E55">
        <v>3</v>
      </c>
      <c r="F55" s="1" t="s">
        <v>55</v>
      </c>
      <c r="I55" t="s">
        <v>99</v>
      </c>
      <c r="J55" s="12" t="s">
        <v>128</v>
      </c>
      <c r="K55" t="str">
        <f t="shared" si="6"/>
        <v>ERAP.3:Integrating Cause/Condition/Impacts into Advance Asset Health Index</v>
      </c>
      <c r="L55" t="s">
        <v>56</v>
      </c>
      <c r="M55" s="16">
        <v>2.8</v>
      </c>
      <c r="N55" s="17">
        <v>4.99</v>
      </c>
      <c r="O55" s="8">
        <f t="shared" si="7"/>
        <v>1.0099999999999998</v>
      </c>
      <c r="P55" t="str">
        <f t="shared" si="8"/>
        <v xml:space="preserve"> </v>
      </c>
      <c r="Q55" t="str">
        <f t="shared" si="8"/>
        <v xml:space="preserve"> </v>
      </c>
      <c r="R55" t="str">
        <f t="shared" si="8"/>
        <v xml:space="preserve"> </v>
      </c>
      <c r="S55" t="str">
        <f t="shared" si="8"/>
        <v xml:space="preserve"> </v>
      </c>
      <c r="T55">
        <f t="shared" si="8"/>
        <v>4.99</v>
      </c>
      <c r="U55" t="str">
        <f t="shared" si="8"/>
        <v xml:space="preserve"> </v>
      </c>
      <c r="V55" t="str">
        <f t="shared" si="8"/>
        <v xml:space="preserve"> </v>
      </c>
      <c r="W55" t="str">
        <f t="shared" si="8"/>
        <v xml:space="preserve"> </v>
      </c>
    </row>
    <row r="56" spans="1:23" x14ac:dyDescent="0.25">
      <c r="A56" s="22" t="s">
        <v>134</v>
      </c>
      <c r="B56" s="22" t="s">
        <v>134</v>
      </c>
      <c r="D56" s="22" t="s">
        <v>134</v>
      </c>
      <c r="E56">
        <v>2</v>
      </c>
      <c r="F56" s="1" t="s">
        <v>55</v>
      </c>
      <c r="I56" s="5" t="s">
        <v>98</v>
      </c>
      <c r="J56" s="12" t="s">
        <v>128</v>
      </c>
      <c r="K56" t="str">
        <f t="shared" si="6"/>
        <v>ERAP.2:Drone Inspection to Assess Facility Details</v>
      </c>
      <c r="L56" t="s">
        <v>59</v>
      </c>
      <c r="M56" s="16">
        <v>4.0999999999999996</v>
      </c>
      <c r="N56" s="17">
        <v>4.2</v>
      </c>
      <c r="O56" s="8">
        <f t="shared" si="7"/>
        <v>1.7999999999999998</v>
      </c>
      <c r="P56" t="str">
        <f t="shared" si="8"/>
        <v xml:space="preserve"> </v>
      </c>
      <c r="Q56">
        <f t="shared" si="8"/>
        <v>4.2</v>
      </c>
      <c r="R56" t="str">
        <f t="shared" si="8"/>
        <v xml:space="preserve"> </v>
      </c>
      <c r="S56" t="str">
        <f t="shared" si="8"/>
        <v xml:space="preserve"> </v>
      </c>
      <c r="T56" t="str">
        <f t="shared" si="8"/>
        <v xml:space="preserve"> </v>
      </c>
      <c r="U56" t="str">
        <f t="shared" si="8"/>
        <v xml:space="preserve"> </v>
      </c>
      <c r="V56" t="str">
        <f t="shared" si="8"/>
        <v xml:space="preserve"> </v>
      </c>
      <c r="W56" t="str">
        <f t="shared" si="8"/>
        <v xml:space="preserve"> </v>
      </c>
    </row>
    <row r="57" spans="1:23" x14ac:dyDescent="0.25">
      <c r="B57" s="22" t="s">
        <v>134</v>
      </c>
      <c r="C57" s="22" t="s">
        <v>134</v>
      </c>
      <c r="E57">
        <v>1</v>
      </c>
      <c r="F57" s="1" t="s">
        <v>55</v>
      </c>
      <c r="I57" t="s">
        <v>97</v>
      </c>
      <c r="J57" s="12" t="s">
        <v>128</v>
      </c>
      <c r="K57" t="str">
        <f t="shared" si="6"/>
        <v>ERAP.1:Downed Wire Fault Detection</v>
      </c>
      <c r="L57" t="s">
        <v>135</v>
      </c>
      <c r="M57" s="16">
        <v>2.8</v>
      </c>
      <c r="N57" s="17">
        <v>4.7</v>
      </c>
      <c r="O57" s="8">
        <f t="shared" si="7"/>
        <v>1.2999999999999998</v>
      </c>
      <c r="P57" t="str">
        <f t="shared" si="8"/>
        <v xml:space="preserve"> </v>
      </c>
      <c r="Q57" t="str">
        <f t="shared" si="8"/>
        <v xml:space="preserve"> </v>
      </c>
      <c r="R57" t="str">
        <f t="shared" si="8"/>
        <v xml:space="preserve"> </v>
      </c>
      <c r="S57" t="str">
        <f t="shared" si="8"/>
        <v xml:space="preserve"> </v>
      </c>
      <c r="T57">
        <f t="shared" si="8"/>
        <v>4.7</v>
      </c>
      <c r="U57" t="str">
        <f t="shared" si="8"/>
        <v xml:space="preserve"> </v>
      </c>
      <c r="V57" t="str">
        <f t="shared" si="8"/>
        <v xml:space="preserve"> </v>
      </c>
      <c r="W57" t="str">
        <f t="shared" si="8"/>
        <v xml:space="preserve"> </v>
      </c>
    </row>
    <row r="58" spans="1:23" x14ac:dyDescent="0.25">
      <c r="F58" s="1"/>
      <c r="G58" s="5"/>
      <c r="J58" s="5"/>
      <c r="L58" s="5"/>
    </row>
    <row r="59" spans="1:23" x14ac:dyDescent="0.25">
      <c r="F59" s="1"/>
      <c r="G59" s="5"/>
      <c r="J59" s="5"/>
      <c r="L59" s="5"/>
    </row>
    <row r="60" spans="1:23" x14ac:dyDescent="0.25">
      <c r="F60" s="1"/>
      <c r="G60" s="5"/>
      <c r="J60" s="5"/>
      <c r="L60" s="5"/>
    </row>
    <row r="61" spans="1:23" x14ac:dyDescent="0.25">
      <c r="F61" s="1"/>
      <c r="G61" s="6"/>
      <c r="J61" s="6"/>
      <c r="L61" s="6"/>
      <c r="M61" s="20"/>
      <c r="N61" s="21"/>
      <c r="O61" s="9"/>
      <c r="P61" s="5"/>
      <c r="Q61" s="5"/>
      <c r="R61" s="5"/>
      <c r="S61" s="5"/>
      <c r="T61" s="5"/>
      <c r="U61" s="5"/>
    </row>
    <row r="62" spans="1:23" x14ac:dyDescent="0.25">
      <c r="F62" s="1"/>
      <c r="G62" s="5"/>
      <c r="J62" s="5"/>
      <c r="L62" s="5"/>
    </row>
    <row r="63" spans="1:23" x14ac:dyDescent="0.25">
      <c r="L63" s="3"/>
    </row>
    <row r="64" spans="1:23" x14ac:dyDescent="0.25">
      <c r="F64" s="1"/>
      <c r="L64" s="1"/>
    </row>
    <row r="66" spans="6:12" x14ac:dyDescent="0.25">
      <c r="F66" s="1"/>
      <c r="L66" s="1"/>
    </row>
    <row r="68" spans="6:12" x14ac:dyDescent="0.25">
      <c r="F68" s="1"/>
      <c r="L68" s="1"/>
    </row>
    <row r="70" spans="6:12" x14ac:dyDescent="0.25">
      <c r="F70" s="1"/>
      <c r="L70" s="1"/>
    </row>
  </sheetData>
  <sortState ref="E4:V56">
    <sortCondition descending="1" ref="E4:E56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Caswell, Heide</dc:creator>
  <cp:lastModifiedBy>Watkins, Betsy</cp:lastModifiedBy>
  <dcterms:created xsi:type="dcterms:W3CDTF">2018-03-08T22:10:21Z</dcterms:created>
  <dcterms:modified xsi:type="dcterms:W3CDTF">2019-02-22T17:44:51Z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