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kenergy.sharepoint.com/sites/PacifiCorp2021IRPPAC/Shared Documents/2021 CEIP/Errata/Updated workpapers/"/>
    </mc:Choice>
  </mc:AlternateContent>
  <xr:revisionPtr revIDLastSave="6" documentId="13_ncr:1_{A892897B-C7CB-4633-A7A3-92C96DBEA097}" xr6:coauthVersionLast="47" xr6:coauthVersionMax="47" xr10:uidLastSave="{571E529E-E282-4432-83CE-37953307C071}"/>
  <bookViews>
    <workbookView minimized="1" xWindow="-26415" yWindow="-3675" windowWidth="19185" windowHeight="10200" xr2:uid="{9FA13ADF-7FA5-4FBD-9C06-647C29959F4B}"/>
  </bookViews>
  <sheets>
    <sheet name="Revenue Requirement" sheetId="1" r:id="rId1"/>
    <sheet name="Annual Threshold" sheetId="2" r:id="rId2"/>
    <sheet name="Non-IRP Costs" sheetId="3" r:id="rId3"/>
    <sheet name="IRP Modelled Costs" sheetId="14" r:id="rId4"/>
    <sheet name="IRP Portfolios Summary" sheetId="15" r:id="rId5"/>
    <sheet name="P02-MM-CETA" sheetId="16" r:id="rId6"/>
    <sheet name="P02-SCGHG-MM" sheetId="17" r:id="rId7"/>
    <sheet name="Forecast Sales" sheetId="6" r:id="rId8"/>
    <sheet name="GRC Table A" sheetId="7" r:id="rId9"/>
    <sheet name="Oct 21 BPA - Attachment B" sheetId="8"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0">[1]Jan!#REF!</definedName>
    <definedName name="\A">#REF!</definedName>
    <definedName name="\M">[1]Jan!#REF!</definedName>
    <definedName name="\P">#REF!</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9"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9"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9"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9" hidden="1">{#N/A,#N/A,FALSE,"schA"}</definedName>
    <definedName name="_________________www1" hidden="1">{#N/A,#N/A,FALSE,"schA"}</definedName>
    <definedName name="________________six6" localSheetId="10" hidden="1">{#N/A,#N/A,FALSE,"CRPT";#N/A,#N/A,FALSE,"TREND";#N/A,#N/A,FALSE,"%Curve"}</definedName>
    <definedName name="________________six6" localSheetId="9"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9" hidden="1">{#N/A,#N/A,FALSE,"schA"}</definedName>
    <definedName name="________________www1" hidden="1">{#N/A,#N/A,FALSE,"schA"}</definedName>
    <definedName name="_______________six6" localSheetId="10" hidden="1">{#N/A,#N/A,FALSE,"CRPT";#N/A,#N/A,FALSE,"TREND";#N/A,#N/A,FALSE,"%Curve"}</definedName>
    <definedName name="_______________six6" localSheetId="9"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9"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9"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9" hidden="1">{#N/A,#N/A,FALSE,"schA"}</definedName>
    <definedName name="______________www1" hidden="1">{#N/A,#N/A,FALSE,"schA"}</definedName>
    <definedName name="_____________six6" localSheetId="10" hidden="1">{#N/A,#N/A,FALSE,"CRPT";#N/A,#N/A,FALSE,"TREND";#N/A,#N/A,FALSE,"%Curve"}</definedName>
    <definedName name="_____________six6" localSheetId="9"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9"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9" hidden="1">{#N/A,#N/A,FALSE,"CRPT";#N/A,#N/A,FALSE,"TREND";#N/A,#N/A,FALSE,"%Curve"}</definedName>
    <definedName name="____________six6" hidden="1">{#N/A,#N/A,FALSE,"CRPT";#N/A,#N/A,FALSE,"TREND";#N/A,#N/A,FALSE,"%Curve"}</definedName>
    <definedName name="____________www1" localSheetId="10" hidden="1">{#N/A,#N/A,FALSE,"schA"}</definedName>
    <definedName name="____________www1" localSheetId="9"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9" hidden="1">{#N/A,#N/A,FALSE,"CRPT";#N/A,#N/A,FALSE,"TREND";#N/A,#N/A,FALSE,"%Curve"}</definedName>
    <definedName name="___________six6" hidden="1">{#N/A,#N/A,FALSE,"CRPT";#N/A,#N/A,FALSE,"TREND";#N/A,#N/A,FALSE,"%Curve"}</definedName>
    <definedName name="___________www1" localSheetId="10" hidden="1">{#N/A,#N/A,FALSE,"schA"}</definedName>
    <definedName name="___________www1" localSheetId="9" hidden="1">{#N/A,#N/A,FALSE,"schA"}</definedName>
    <definedName name="___________www1" hidden="1">{#N/A,#N/A,FALSE,"schA"}</definedName>
    <definedName name="__________six6" localSheetId="10" hidden="1">{#N/A,#N/A,FALSE,"CRPT";#N/A,#N/A,FALSE,"TREND";#N/A,#N/A,FALSE,"%Curve"}</definedName>
    <definedName name="__________six6" localSheetId="9" hidden="1">{#N/A,#N/A,FALSE,"CRPT";#N/A,#N/A,FALSE,"TREND";#N/A,#N/A,FALSE,"%Curve"}</definedName>
    <definedName name="__________six6" hidden="1">{#N/A,#N/A,FALSE,"CRPT";#N/A,#N/A,FALSE,"TREND";#N/A,#N/A,FALSE,"%Curve"}</definedName>
    <definedName name="__________www1" localSheetId="10" hidden="1">{#N/A,#N/A,FALSE,"schA"}</definedName>
    <definedName name="__________www1" localSheetId="9"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9"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9" hidden="1">{#N/A,#N/A,FALSE,"schA"}</definedName>
    <definedName name="_________www1" hidden="1">{#N/A,#N/A,FALSE,"schA"}</definedName>
    <definedName name="________j1" localSheetId="9"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9"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9"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9"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9"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9"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9" hidden="1">{#N/A,#N/A,FALSE,"schA"}</definedName>
    <definedName name="________www1" hidden="1">{#N/A,#N/A,FALSE,"schA"}</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9" hidden="1">{#N/A,#N/A,FALSE,"CRPT";#N/A,#N/A,FALSE,"TREND";#N/A,#N/A,FALSE,"%Curve"}</definedName>
    <definedName name="_______six6" hidden="1">{#N/A,#N/A,FALSE,"CRPT";#N/A,#N/A,FALSE,"TREND";#N/A,#N/A,FALSE,"%Curve"}</definedName>
    <definedName name="_______www1" localSheetId="10" hidden="1">{#N/A,#N/A,FALSE,"schA"}</definedName>
    <definedName name="_______www1" localSheetId="9" hidden="1">{#N/A,#N/A,FALSE,"schA"}</definedName>
    <definedName name="_______www1" hidden="1">{#N/A,#N/A,FALSE,"schA"}</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9"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9" hidden="1">{#N/A,#N/A,FALSE,"schA"}</definedName>
    <definedName name="______www1" hidden="1">{#N/A,#N/A,FALSE,"schA"}</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9"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9" hidden="1">{#N/A,#N/A,FALSE,"schA"}</definedName>
    <definedName name="_____www1" hidden="1">{#N/A,#N/A,FALSE,"schA"}</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9" hidden="1">{#N/A,#N/A,FALSE,"CRPT";#N/A,#N/A,FALSE,"TREND";#N/A,#N/A,FALSE,"%Curve"}</definedName>
    <definedName name="____six6" hidden="1">{#N/A,#N/A,FALSE,"CRPT";#N/A,#N/A,FALSE,"TREND";#N/A,#N/A,FALSE,"%Curve"}</definedName>
    <definedName name="____www1" localSheetId="10" hidden="1">{#N/A,#N/A,FALSE,"schA"}</definedName>
    <definedName name="____www1" localSheetId="9" hidden="1">{#N/A,#N/A,FALSE,"schA"}</definedName>
    <definedName name="____www1" hidden="1">{#N/A,#N/A,FALSE,"schA"}</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9"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9" hidden="1">{#N/A,#N/A,FALSE,"schA"}</definedName>
    <definedName name="___www1" hidden="1">{#N/A,#N/A,FALSE,"schA"}</definedName>
    <definedName name="__123Graph_A" localSheetId="10" hidden="1">[2]Inputs!#REF!</definedName>
    <definedName name="__123Graph_A" localSheetId="8" hidden="1">[2]Inputs!#REF!</definedName>
    <definedName name="__123Graph_A" localSheetId="9" hidden="1">[2]Inputs!#REF!</definedName>
    <definedName name="__123Graph_A" hidden="1">[3]Inputs!#REF!</definedName>
    <definedName name="__123Graph_B" localSheetId="10" hidden="1">[2]Inputs!#REF!</definedName>
    <definedName name="__123Graph_B" localSheetId="8" hidden="1">[2]Inputs!#REF!</definedName>
    <definedName name="__123Graph_B" localSheetId="9" hidden="1">[2]Inputs!#REF!</definedName>
    <definedName name="__123Graph_B" hidden="1">[3]Inputs!#REF!</definedName>
    <definedName name="__123Graph_D" localSheetId="10" hidden="1">[2]Inputs!#REF!</definedName>
    <definedName name="__123Graph_D" localSheetId="8" hidden="1">[2]Inputs!#REF!</definedName>
    <definedName name="__123Graph_D" localSheetId="9" hidden="1">[2]Inputs!#REF!</definedName>
    <definedName name="__123Graph_D" hidden="1">[3]Inputs!#REF!</definedName>
    <definedName name="__123Graph_E" hidden="1">[4]Input!$E$22:$E$37</definedName>
    <definedName name="__123Graph_ECURRENT" hidden="1">[5]ConsolidatingPL!#REF!</definedName>
    <definedName name="__123Graph_F" hidden="1">[4]Input!$D$22:$D$37</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9"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9" hidden="1">{#N/A,#N/A,FALSE,"schA"}</definedName>
    <definedName name="__www1" hidden="1">{#N/A,#N/A,FALSE,"schA"}</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x1" localSheetId="10" hidden="1">{#N/A,#N/A,FALSE,"Summ";#N/A,#N/A,FALSE,"General"}</definedName>
    <definedName name="_ex1" localSheetId="9" hidden="1">{#N/A,#N/A,FALSE,"Summ";#N/A,#N/A,FALSE,"General"}</definedName>
    <definedName name="_ex1" hidden="1">{#N/A,#N/A,FALSE,"Summ";#N/A,#N/A,FALSE,"General"}</definedName>
    <definedName name="_Fill" localSheetId="10" hidden="1">#REF!</definedName>
    <definedName name="_Fill" localSheetId="9" hidden="1">#REF!</definedName>
    <definedName name="_Fill" localSheetId="0" hidden="1">#REF!</definedName>
    <definedName name="_Fill" hidden="1">#REF!</definedName>
    <definedName name="_xlnm._FilterDatabase" localSheetId="10" hidden="1">#REF!</definedName>
    <definedName name="_xlnm._FilterDatabase" localSheetId="9"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9" hidden="1">#REF!</definedName>
    <definedName name="_Key1" localSheetId="0" hidden="1">#REF!</definedName>
    <definedName name="_Key1" hidden="1">#REF!</definedName>
    <definedName name="_Key2" localSheetId="10" hidden="1">#REF!</definedName>
    <definedName name="_Key2" localSheetId="9"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9"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0" hidden="1">#REF!</definedName>
    <definedName name="_Regression_Out" localSheetId="9" hidden="1">#REF!</definedName>
    <definedName name="_Regression_Out" hidden="1">#REF!</definedName>
    <definedName name="_Regression_X" localSheetId="10" hidden="1">#REF!</definedName>
    <definedName name="_Regression_X" localSheetId="9" hidden="1">#REF!</definedName>
    <definedName name="_Regression_X" hidden="1">#REF!</definedName>
    <definedName name="_Regression_Y" localSheetId="10" hidden="1">#REF!</definedName>
    <definedName name="_Regression_Y" localSheetId="9" hidden="1">#REF!</definedName>
    <definedName name="_Regression_Y" hidden="1">#REF!</definedName>
    <definedName name="_six6" localSheetId="10" hidden="1">{#N/A,#N/A,FALSE,"CRPT";#N/A,#N/A,FALSE,"TREND";#N/A,#N/A,FALSE,"%Curve"}</definedName>
    <definedName name="_six6" localSheetId="9" hidden="1">{#N/A,#N/A,FALSE,"CRPT";#N/A,#N/A,FALSE,"TREND";#N/A,#N/A,FALSE,"%Curve"}</definedName>
    <definedName name="_six6" hidden="1">{#N/A,#N/A,FALSE,"CRPT";#N/A,#N/A,FALSE,"TREND";#N/A,#N/A,FALSE,"%Curve"}</definedName>
    <definedName name="_Sort" localSheetId="10" hidden="1">#REF!</definedName>
    <definedName name="_Sort" localSheetId="9"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9" hidden="1">{#N/A,#N/A,FALSE,"schA"}</definedName>
    <definedName name="_www1" hidden="1">{#N/A,#N/A,FALSE,"schA"}</definedName>
    <definedName name="_x1" localSheetId="9"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9"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9"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9"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9"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8" hidden="1">#REF!</definedName>
    <definedName name="a" localSheetId="9" hidden="1">#REF!</definedName>
    <definedName name="a" hidden="1">'[6]DSM Output'!$J$21:$J$23</definedName>
    <definedName name="aaa" hidden="1">{#N/A,#N/A,FALSE,"Loans";#N/A,#N/A,FALSE,"Program Costs";#N/A,#N/A,FALSE,"Measures";#N/A,#N/A,FALSE,"Net Lost Rev";#N/A,#N/A,FALSE,"Incentive"}</definedName>
    <definedName name="AAAAAAAAAA" hidden="1">{#N/A,#N/A,FALSE,"Loans";#N/A,#N/A,FALSE,"Program Costs";#N/A,#N/A,FALSE,"Measures";#N/A,#N/A,FALSE,"Net Lost Rev";#N/A,#N/A,FALSE,"Incentive"}</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[7]FuncStudy!$F$2065</definedName>
    <definedName name="Acct108D00S">[7]FuncStudy!$F$2057</definedName>
    <definedName name="Acct108DSS">[7]FuncStudy!$F$2061</definedName>
    <definedName name="Acct228.42TROJD">[7]FuncStudy!$F$1867</definedName>
    <definedName name="ACCT2281">[7]FuncStudy!$F$1847</definedName>
    <definedName name="Acct2282">[7]FuncStudy!$F$1851</definedName>
    <definedName name="Acct2283">[7]FuncStudy!$F$1855</definedName>
    <definedName name="Acct2283S">[7]FuncStudy!$F$1859</definedName>
    <definedName name="Acct22842">[7]FuncStudy!$F$1868</definedName>
    <definedName name="Acct228SO">[7]FuncStudy!$F$1850</definedName>
    <definedName name="ACCT25398">[7]FuncStudy!$F$1880</definedName>
    <definedName name="Acct25399">[7]FuncStudy!$F$1887</definedName>
    <definedName name="Acct254">[7]FuncStudy!$F$1864</definedName>
    <definedName name="Acct282DITBAL">[7]FuncStudy!$F$1912</definedName>
    <definedName name="Acct350">[7]FuncStudy!$F$1323</definedName>
    <definedName name="Acct352">[7]FuncStudy!$F$1330</definedName>
    <definedName name="Acct353">[7]FuncStudy!$F$1336</definedName>
    <definedName name="Acct354">[7]FuncStudy!$F$1342</definedName>
    <definedName name="Acct355">[7]FuncStudy!$F$1348</definedName>
    <definedName name="Acct356">[7]FuncStudy!$F$1354</definedName>
    <definedName name="Acct357">[7]FuncStudy!$F$1360</definedName>
    <definedName name="Acct358">[7]FuncStudy!$F$1366</definedName>
    <definedName name="Acct359">[7]FuncStudy!$F$1372</definedName>
    <definedName name="Acct360">[7]FuncStudy!$F$1388</definedName>
    <definedName name="Acct361">[7]FuncStudy!$F$1394</definedName>
    <definedName name="Acct362">[7]FuncStudy!$F$1400</definedName>
    <definedName name="Acct364">[7]FuncStudy!$F$1407</definedName>
    <definedName name="Acct365">[7]FuncStudy!$F$1414</definedName>
    <definedName name="Acct366">[7]FuncStudy!$F$1421</definedName>
    <definedName name="Acct367">[7]FuncStudy!$F$1428</definedName>
    <definedName name="Acct368">[7]FuncStudy!$F$1434</definedName>
    <definedName name="Acct369">[7]FuncStudy!$F$1441</definedName>
    <definedName name="Acct370">[7]FuncStudy!$F$1447</definedName>
    <definedName name="Acct371">[7]FuncStudy!$F$1454</definedName>
    <definedName name="Acct372">[7]FuncStudy!$F$1461</definedName>
    <definedName name="Acct372A">[7]FuncStudy!$F$1460</definedName>
    <definedName name="Acct372DP">[7]FuncStudy!$F$1458</definedName>
    <definedName name="Acct372DS">[7]FuncStudy!$F$1459</definedName>
    <definedName name="Acct373">[7]FuncStudy!$F$1467</definedName>
    <definedName name="Acct444S">[7]FuncStudy!$F$105</definedName>
    <definedName name="Acct448S">[7]FuncStudy!$F$114</definedName>
    <definedName name="Acct450S">[7]FuncStudy!$F$138</definedName>
    <definedName name="Acct451S">[7]FuncStudy!$F$143</definedName>
    <definedName name="Acct454S">[7]FuncStudy!$F$153</definedName>
    <definedName name="Acct456S">[7]FuncStudy!$F$159</definedName>
    <definedName name="Acct580">[7]FuncStudy!$F$536</definedName>
    <definedName name="Acct581">[7]FuncStudy!$F$541</definedName>
    <definedName name="Acct582">[7]FuncStudy!$F$546</definedName>
    <definedName name="Acct583">[7]FuncStudy!$F$551</definedName>
    <definedName name="Acct584">[7]FuncStudy!$F$556</definedName>
    <definedName name="Acct585">[7]FuncStudy!$F$561</definedName>
    <definedName name="Acct586">[7]FuncStudy!$F$566</definedName>
    <definedName name="Acct587">[7]FuncStudy!$F$571</definedName>
    <definedName name="Acct588">[7]FuncStudy!$F$576</definedName>
    <definedName name="Acct589">[7]FuncStudy!$F$581</definedName>
    <definedName name="Acct590">[7]FuncStudy!$F$586</definedName>
    <definedName name="Acct591">[7]FuncStudy!$F$591</definedName>
    <definedName name="Acct592">[7]FuncStudy!$F$596</definedName>
    <definedName name="Acct593">[7]FuncStudy!$F$601</definedName>
    <definedName name="Acct594">[7]FuncStudy!$F$606</definedName>
    <definedName name="Acct595">[7]FuncStudy!$F$611</definedName>
    <definedName name="Acct596">[7]FuncStudy!$F$616</definedName>
    <definedName name="Acct597">[7]FuncStudy!$F$621</definedName>
    <definedName name="Acct598">[7]FuncStudy!$F$626</definedName>
    <definedName name="Acct928RE">[7]FuncStudy!$F$749</definedName>
    <definedName name="AcctAGA">[7]FuncStudy!$F$132</definedName>
    <definedName name="AcctTable">[8]Variables!$AK$42:$AK$396</definedName>
    <definedName name="AcctTS0">[7]FuncStudy!$F$1380</definedName>
    <definedName name="ActualROR">#REF!</definedName>
    <definedName name="Additions_by_Function_Project_State_Month">'[9]Apr 05 - Mar 06 Adds'!#REF!</definedName>
    <definedName name="Adjs2avg">[10]Inputs!$L$255:'[10]Inputs'!$T$505</definedName>
    <definedName name="Adjustment">#REF!</definedName>
    <definedName name="aftertax_ror">[11]Utah!#REF!</definedName>
    <definedName name="Annual_WD">'[12]WD_WE_Aggreg end 0608'!$B$2:$O$49</definedName>
    <definedName name="Annual_WE">'[12]WD_WE_Aggreg end 0608'!$B$50:$O$97</definedName>
    <definedName name="anscount" hidden="1">1</definedName>
    <definedName name="APR">[1]Jan!#REF!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verageFactors">[10]UTCR!$AC$22:$AQ$108</definedName>
    <definedName name="AverageFuelCost">#REF!</definedName>
    <definedName name="AverageInput">[10]Inputs!$F$3:$I$1722</definedName>
    <definedName name="AvgFactorCopy">#REF!</definedName>
    <definedName name="AvgFactors">[13]Factors!$B$3:$P$99</definedName>
    <definedName name="b" localSheetId="10" hidden="1">{#N/A,#N/A,FALSE,"Coversheet";#N/A,#N/A,FALSE,"QA"}</definedName>
    <definedName name="b" localSheetId="9" hidden="1">{#N/A,#N/A,FALSE,"Coversheet";#N/A,#N/A,FALSE,"QA"}</definedName>
    <definedName name="b" hidden="1">{#N/A,#N/A,FALSE,"Coversheet";#N/A,#N/A,FALSE,"QA"}</definedName>
    <definedName name="B1_Print">[14]Main!#REF!</definedName>
    <definedName name="B2_Print">#REF!</definedName>
    <definedName name="B3_Pri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9" hidden="1">#REF!</definedName>
    <definedName name="BEx0017DGUEDPCFJUPUZOOLJCS2B" hidden="1">#REF!</definedName>
    <definedName name="BEx001CNWHJ5RULCSFM36ZCGJ1UH" localSheetId="10" hidden="1">#REF!</definedName>
    <definedName name="BEx001CNWHJ5RULCSFM36ZCGJ1UH" localSheetId="9" hidden="1">#REF!</definedName>
    <definedName name="BEx001CNWHJ5RULCSFM36ZCGJ1UH" hidden="1">#REF!</definedName>
    <definedName name="BEx004791UAJIJSN57OT7YBLNP82" localSheetId="10" hidden="1">#REF!</definedName>
    <definedName name="BEx004791UAJIJSN57OT7YBLNP82" localSheetId="9" hidden="1">#REF!</definedName>
    <definedName name="BEx004791UAJIJSN57OT7YBLNP82" hidden="1">#REF!</definedName>
    <definedName name="BEx008P2NVFDLBHL7IZ5WTMVOQ1F" localSheetId="10" hidden="1">#REF!</definedName>
    <definedName name="BEx008P2NVFDLBHL7IZ5WTMVOQ1F" localSheetId="9" hidden="1">#REF!</definedName>
    <definedName name="BEx008P2NVFDLBHL7IZ5WTMVOQ1F" hidden="1">#REF!</definedName>
    <definedName name="BEx009G00IN0JUIAQ4WE9NHTMQE2" localSheetId="10" hidden="1">#REF!</definedName>
    <definedName name="BEx009G00IN0JUIAQ4WE9NHTMQE2" localSheetId="9" hidden="1">#REF!</definedName>
    <definedName name="BEx009G00IN0JUIAQ4WE9NHTMQE2" hidden="1">#REF!</definedName>
    <definedName name="BEx00DXTY2JDVGWQKV8H7FG4SV30" localSheetId="10" hidden="1">#REF!</definedName>
    <definedName name="BEx00DXTY2JDVGWQKV8H7FG4SV30" localSheetId="9" hidden="1">#REF!</definedName>
    <definedName name="BEx00DXTY2JDVGWQKV8H7FG4SV30" hidden="1">#REF!</definedName>
    <definedName name="BEx00GHLTYRH5N2S6P78YW1CD30N" localSheetId="10" hidden="1">#REF!</definedName>
    <definedName name="BEx00GHLTYRH5N2S6P78YW1CD30N" localSheetId="9" hidden="1">#REF!</definedName>
    <definedName name="BEx00GHLTYRH5N2S6P78YW1CD30N" hidden="1">#REF!</definedName>
    <definedName name="BEx00JC31DY11L45SEU4B10BIN6W" localSheetId="10" hidden="1">#REF!</definedName>
    <definedName name="BEx00JC31DY11L45SEU4B10BIN6W" localSheetId="9" hidden="1">#REF!</definedName>
    <definedName name="BEx00JC31DY11L45SEU4B10BIN6W" hidden="1">#REF!</definedName>
    <definedName name="BEx00KZHZBHP3TDV1YMX4B19B95O" localSheetId="10" hidden="1">#REF!</definedName>
    <definedName name="BEx00KZHZBHP3TDV1YMX4B19B95O" localSheetId="9" hidden="1">#REF!</definedName>
    <definedName name="BEx00KZHZBHP3TDV1YMX4B19B95O" hidden="1">#REF!</definedName>
    <definedName name="BEx00P11V7HA4MS6XYY3P4BPVXML" localSheetId="10" hidden="1">#REF!</definedName>
    <definedName name="BEx00P11V7HA4MS6XYY3P4BPVXML" localSheetId="9" hidden="1">#REF!</definedName>
    <definedName name="BEx00P11V7HA4MS6XYY3P4BPVXML" hidden="1">#REF!</definedName>
    <definedName name="BEx00PBV7V99V7M3LDYUTF31MUFJ" localSheetId="10" hidden="1">#REF!</definedName>
    <definedName name="BEx00PBV7V99V7M3LDYUTF31MUFJ" localSheetId="9" hidden="1">#REF!</definedName>
    <definedName name="BEx00PBV7V99V7M3LDYUTF31MUFJ" hidden="1">#REF!</definedName>
    <definedName name="BEx00SMIQJ55EVB7T24CORX0JWQO" localSheetId="10" hidden="1">#REF!</definedName>
    <definedName name="BEx00SMIQJ55EVB7T24CORX0JWQO" localSheetId="9" hidden="1">#REF!</definedName>
    <definedName name="BEx00SMIQJ55EVB7T24CORX0JWQO" hidden="1">#REF!</definedName>
    <definedName name="BEx010V7DB7O7Z9NHSX27HZK4H76" localSheetId="10" hidden="1">#REF!</definedName>
    <definedName name="BEx010V7DB7O7Z9NHSX27HZK4H76" localSheetId="9" hidden="1">#REF!</definedName>
    <definedName name="BEx010V7DB7O7Z9NHSX27HZK4H76" hidden="1">#REF!</definedName>
    <definedName name="BEx012IKS6YVHG9KTG2FAKRSMYLU" localSheetId="10" hidden="1">#REF!</definedName>
    <definedName name="BEx012IKS6YVHG9KTG2FAKRSMYLU" localSheetId="9" hidden="1">#REF!</definedName>
    <definedName name="BEx012IKS6YVHG9KTG2FAKRSMYLU" hidden="1">#REF!</definedName>
    <definedName name="BEx01HY6E3GJ66ABU5ABN26V6Q13" localSheetId="10" hidden="1">#REF!</definedName>
    <definedName name="BEx01HY6E3GJ66ABU5ABN26V6Q13" localSheetId="9" hidden="1">#REF!</definedName>
    <definedName name="BEx01HY6E3GJ66ABU5ABN26V6Q13" hidden="1">#REF!</definedName>
    <definedName name="BEx01PW5YQKEGAR8JDDI5OARYXDF" localSheetId="10" hidden="1">#REF!</definedName>
    <definedName name="BEx01PW5YQKEGAR8JDDI5OARYXDF" localSheetId="9" hidden="1">#REF!</definedName>
    <definedName name="BEx01PW5YQKEGAR8JDDI5OARYXDF" hidden="1">#REF!</definedName>
    <definedName name="BEx01QCB2ERCAYYOFDP3OQRWUU60" localSheetId="10" hidden="1">#REF!</definedName>
    <definedName name="BEx01QCB2ERCAYYOFDP3OQRWUU60" localSheetId="9" hidden="1">#REF!</definedName>
    <definedName name="BEx01QCB2ERCAYYOFDP3OQRWUU60" hidden="1">#REF!</definedName>
    <definedName name="BEx01U37NQSMTGJRU8EGTJORBJ6H" localSheetId="10" hidden="1">#REF!</definedName>
    <definedName name="BEx01U37NQSMTGJRU8EGTJORBJ6H" localSheetId="9" hidden="1">#REF!</definedName>
    <definedName name="BEx01U37NQSMTGJRU8EGTJORBJ6H" hidden="1">#REF!</definedName>
    <definedName name="BEx01XJ94SHJ1YQ7ORPW0RQGKI2H" localSheetId="10" hidden="1">#REF!</definedName>
    <definedName name="BEx01XJ94SHJ1YQ7ORPW0RQGKI2H" localSheetId="9" hidden="1">#REF!</definedName>
    <definedName name="BEx01XJ94SHJ1YQ7ORPW0RQGKI2H" hidden="1">#REF!</definedName>
    <definedName name="BEx028BOZCS2MQO9MODVS6F7NCA3" localSheetId="10" hidden="1">#REF!</definedName>
    <definedName name="BEx028BOZCS2MQO9MODVS6F7NCA3" localSheetId="9" hidden="1">#REF!</definedName>
    <definedName name="BEx028BOZCS2MQO9MODVS6F7NCA3" hidden="1">#REF!</definedName>
    <definedName name="BEx02DPUYNH76938V8GVORY8LRY1" localSheetId="10" hidden="1">#REF!</definedName>
    <definedName name="BEx02DPUYNH76938V8GVORY8LRY1" localSheetId="9" hidden="1">#REF!</definedName>
    <definedName name="BEx02DPUYNH76938V8GVORY8LRY1" hidden="1">#REF!</definedName>
    <definedName name="BEx02PEP6DY4K1JGB0HHS3B6QOGZ" localSheetId="10" hidden="1">#REF!</definedName>
    <definedName name="BEx02PEP6DY4K1JGB0HHS3B6QOGZ" localSheetId="9" hidden="1">#REF!</definedName>
    <definedName name="BEx02PEP6DY4K1JGB0HHS3B6QOGZ" hidden="1">#REF!</definedName>
    <definedName name="BEx02Q08R9G839Q4RFGG9026C7PX" localSheetId="10" hidden="1">#REF!</definedName>
    <definedName name="BEx02Q08R9G839Q4RFGG9026C7PX" localSheetId="9" hidden="1">#REF!</definedName>
    <definedName name="BEx02Q08R9G839Q4RFGG9026C7PX" hidden="1">#REF!</definedName>
    <definedName name="BEx02SEL3Z1QWGAHXDPUA9WLTTPS" localSheetId="10" hidden="1">#REF!</definedName>
    <definedName name="BEx02SEL3Z1QWGAHXDPUA9WLTTPS" localSheetId="9" hidden="1">#REF!</definedName>
    <definedName name="BEx02SEL3Z1QWGAHXDPUA9WLTTPS" hidden="1">#REF!</definedName>
    <definedName name="BEx02Y3KJZH5BGDM9QEZ1PVVI114" localSheetId="10" hidden="1">#REF!</definedName>
    <definedName name="BEx02Y3KJZH5BGDM9QEZ1PVVI114" localSheetId="9" hidden="1">#REF!</definedName>
    <definedName name="BEx02Y3KJZH5BGDM9QEZ1PVVI114" hidden="1">#REF!</definedName>
    <definedName name="BEx0313GRLLASDTVPW5DHTXHE74M" localSheetId="10" hidden="1">#REF!</definedName>
    <definedName name="BEx0313GRLLASDTVPW5DHTXHE74M" localSheetId="9" hidden="1">#REF!</definedName>
    <definedName name="BEx0313GRLLASDTVPW5DHTXHE74M" hidden="1">#REF!</definedName>
    <definedName name="BEx1F0SOZ3H5XUHXD7O01TCR8T6J" localSheetId="10" hidden="1">#REF!</definedName>
    <definedName name="BEx1F0SOZ3H5XUHXD7O01TCR8T6J" localSheetId="9" hidden="1">#REF!</definedName>
    <definedName name="BEx1F0SOZ3H5XUHXD7O01TCR8T6J" hidden="1">#REF!</definedName>
    <definedName name="BEx1F9HL824UCNCVZ2U62J4KZCX8" localSheetId="10" hidden="1">#REF!</definedName>
    <definedName name="BEx1F9HL824UCNCVZ2U62J4KZCX8" localSheetId="9" hidden="1">#REF!</definedName>
    <definedName name="BEx1F9HL824UCNCVZ2U62J4KZCX8" hidden="1">#REF!</definedName>
    <definedName name="BEx1FEVSJKTI1Q1Z874QZVFSJSVA" localSheetId="10" hidden="1">#REF!</definedName>
    <definedName name="BEx1FEVSJKTI1Q1Z874QZVFSJSVA" localSheetId="9" hidden="1">#REF!</definedName>
    <definedName name="BEx1FEVSJKTI1Q1Z874QZVFSJSVA" hidden="1">#REF!</definedName>
    <definedName name="BEx1FGDRUHHLI1GBHELT4PK0LY4V" localSheetId="10" hidden="1">#REF!</definedName>
    <definedName name="BEx1FGDRUHHLI1GBHELT4PK0LY4V" localSheetId="9" hidden="1">#REF!</definedName>
    <definedName name="BEx1FGDRUHHLI1GBHELT4PK0LY4V" hidden="1">#REF!</definedName>
    <definedName name="BEx1FJZ7GKO99IYTP6GGGF7EUL3Z" localSheetId="10" hidden="1">#REF!</definedName>
    <definedName name="BEx1FJZ7GKO99IYTP6GGGF7EUL3Z" localSheetId="9" hidden="1">#REF!</definedName>
    <definedName name="BEx1FJZ7GKO99IYTP6GGGF7EUL3Z" hidden="1">#REF!</definedName>
    <definedName name="BEx1FPDH0YKYQXDHUTFIQLIF34J8" localSheetId="10" hidden="1">#REF!</definedName>
    <definedName name="BEx1FPDH0YKYQXDHUTFIQLIF34J8" localSheetId="9" hidden="1">#REF!</definedName>
    <definedName name="BEx1FPDH0YKYQXDHUTFIQLIF34J8" hidden="1">#REF!</definedName>
    <definedName name="BEx1FQ9SZAGL2HEKRB046EOQDWOX" localSheetId="10" hidden="1">#REF!</definedName>
    <definedName name="BEx1FQ9SZAGL2HEKRB046EOQDWOX" localSheetId="9" hidden="1">#REF!</definedName>
    <definedName name="BEx1FQ9SZAGL2HEKRB046EOQDWOX" hidden="1">#REF!</definedName>
    <definedName name="BEx1FZV2CM77TBH1R6YYV9P06KA2" localSheetId="10" hidden="1">#REF!</definedName>
    <definedName name="BEx1FZV2CM77TBH1R6YYV9P06KA2" localSheetId="9" hidden="1">#REF!</definedName>
    <definedName name="BEx1FZV2CM77TBH1R6YYV9P06KA2" hidden="1">#REF!</definedName>
    <definedName name="BEx1G59AY8195JTUM6P18VXUFJ3E" localSheetId="10" hidden="1">#REF!</definedName>
    <definedName name="BEx1G59AY8195JTUM6P18VXUFJ3E" localSheetId="9" hidden="1">#REF!</definedName>
    <definedName name="BEx1G59AY8195JTUM6P18VXUFJ3E" hidden="1">#REF!</definedName>
    <definedName name="BEx1GKUDMCV60BOZT0SENCT0MD8L" localSheetId="10" hidden="1">#REF!</definedName>
    <definedName name="BEx1GKUDMCV60BOZT0SENCT0MD8L" localSheetId="9" hidden="1">#REF!</definedName>
    <definedName name="BEx1GKUDMCV60BOZT0SENCT0MD8L" hidden="1">#REF!</definedName>
    <definedName name="BEx1GUVQ5L0JCX3E4SROI4WBYVTO" localSheetId="10" hidden="1">#REF!</definedName>
    <definedName name="BEx1GUVQ5L0JCX3E4SROI4WBYVTO" localSheetId="9" hidden="1">#REF!</definedName>
    <definedName name="BEx1GUVQ5L0JCX3E4SROI4WBYVTO" hidden="1">#REF!</definedName>
    <definedName name="BEx1GVMRHFXUP6XYYY9NR12PV5TF" localSheetId="10" hidden="1">#REF!</definedName>
    <definedName name="BEx1GVMRHFXUP6XYYY9NR12PV5TF" localSheetId="9" hidden="1">#REF!</definedName>
    <definedName name="BEx1GVMRHFXUP6XYYY9NR12PV5TF" hidden="1">#REF!</definedName>
    <definedName name="BEx1H6KIT7BHUH6MDDWC935V9N47" localSheetId="10" hidden="1">#REF!</definedName>
    <definedName name="BEx1H6KIT7BHUH6MDDWC935V9N47" localSheetId="9" hidden="1">#REF!</definedName>
    <definedName name="BEx1H6KIT7BHUH6MDDWC935V9N47" hidden="1">#REF!</definedName>
    <definedName name="BEx1HA60AI3STEJQZAQ0RA3Q3AZV" localSheetId="10" hidden="1">#REF!</definedName>
    <definedName name="BEx1HA60AI3STEJQZAQ0RA3Q3AZV" localSheetId="9" hidden="1">#REF!</definedName>
    <definedName name="BEx1HA60AI3STEJQZAQ0RA3Q3AZV" hidden="1">#REF!</definedName>
    <definedName name="BEx1HB2DBVO5N6V2WX7BEHUFYTFU" localSheetId="10" hidden="1">#REF!</definedName>
    <definedName name="BEx1HB2DBVO5N6V2WX7BEHUFYTFU" localSheetId="9" hidden="1">#REF!</definedName>
    <definedName name="BEx1HB2DBVO5N6V2WX7BEHUFYTFU" hidden="1">#REF!</definedName>
    <definedName name="BEx1HDGOOJ3SKHYMWUZJ1P0RQZ9N" localSheetId="10" hidden="1">#REF!</definedName>
    <definedName name="BEx1HDGOOJ3SKHYMWUZJ1P0RQZ9N" localSheetId="9" hidden="1">#REF!</definedName>
    <definedName name="BEx1HDGOOJ3SKHYMWUZJ1P0RQZ9N" hidden="1">#REF!</definedName>
    <definedName name="BEx1HDM5ZXSJG6JQEMSFV52PZ10V" localSheetId="10" hidden="1">#REF!</definedName>
    <definedName name="BEx1HDM5ZXSJG6JQEMSFV52PZ10V" localSheetId="9" hidden="1">#REF!</definedName>
    <definedName name="BEx1HDM5ZXSJG6JQEMSFV52PZ10V" hidden="1">#REF!</definedName>
    <definedName name="BEx1HETBBZVN5F43LKOFMC4QB0CR" localSheetId="10" hidden="1">#REF!</definedName>
    <definedName name="BEx1HETBBZVN5F43LKOFMC4QB0CR" localSheetId="9" hidden="1">#REF!</definedName>
    <definedName name="BEx1HETBBZVN5F43LKOFMC4QB0CR" hidden="1">#REF!</definedName>
    <definedName name="BEx1HGWNWPLNXICOTP90TKQVVE4E" localSheetId="10" hidden="1">#REF!</definedName>
    <definedName name="BEx1HGWNWPLNXICOTP90TKQVVE4E" localSheetId="9" hidden="1">#REF!</definedName>
    <definedName name="BEx1HGWNWPLNXICOTP90TKQVVE4E" hidden="1">#REF!</definedName>
    <definedName name="BEx1HIPLJZABY0EMUOTZN0EQMDPU" localSheetId="10" hidden="1">#REF!</definedName>
    <definedName name="BEx1HIPLJZABY0EMUOTZN0EQMDPU" localSheetId="9" hidden="1">#REF!</definedName>
    <definedName name="BEx1HIPLJZABY0EMUOTZN0EQMDPU" hidden="1">#REF!</definedName>
    <definedName name="BEx1HO94JIRX219MPWMB5E5XZ04X" localSheetId="10" hidden="1">#REF!</definedName>
    <definedName name="BEx1HO94JIRX219MPWMB5E5XZ04X" localSheetId="9" hidden="1">#REF!</definedName>
    <definedName name="BEx1HO94JIRX219MPWMB5E5XZ04X" hidden="1">#REF!</definedName>
    <definedName name="BEx1HQNF6KHM21E3XLW0NMSSEI9S" localSheetId="10" hidden="1">#REF!</definedName>
    <definedName name="BEx1HQNF6KHM21E3XLW0NMSSEI9S" localSheetId="9" hidden="1">#REF!</definedName>
    <definedName name="BEx1HQNF6KHM21E3XLW0NMSSEI9S" hidden="1">#REF!</definedName>
    <definedName name="BEx1HSLNWIW4S97ZBYY7I7M5YVH4" localSheetId="10" hidden="1">#REF!</definedName>
    <definedName name="BEx1HSLNWIW4S97ZBYY7I7M5YVH4" localSheetId="9" hidden="1">#REF!</definedName>
    <definedName name="BEx1HSLNWIW4S97ZBYY7I7M5YVH4" hidden="1">#REF!</definedName>
    <definedName name="BEx1HZCBBWLB2BTNOXP319ZDEVOJ" localSheetId="10" hidden="1">#REF!</definedName>
    <definedName name="BEx1HZCBBWLB2BTNOXP319ZDEVOJ" localSheetId="9" hidden="1">#REF!</definedName>
    <definedName name="BEx1HZCBBWLB2BTNOXP319ZDEVOJ" hidden="1">#REF!</definedName>
    <definedName name="BEx1I4QKTILCKZUSOJCVZN7SNHL5" localSheetId="10" hidden="1">#REF!</definedName>
    <definedName name="BEx1I4QKTILCKZUSOJCVZN7SNHL5" localSheetId="9" hidden="1">#REF!</definedName>
    <definedName name="BEx1I4QKTILCKZUSOJCVZN7SNHL5" hidden="1">#REF!</definedName>
    <definedName name="BEx1IE0ZP7RIFM9FI24S9I6AAJ14" localSheetId="10" hidden="1">#REF!</definedName>
    <definedName name="BEx1IE0ZP7RIFM9FI24S9I6AAJ14" localSheetId="9" hidden="1">#REF!</definedName>
    <definedName name="BEx1IE0ZP7RIFM9FI24S9I6AAJ14" hidden="1">#REF!</definedName>
    <definedName name="BEx1IGQ5B697MNDOE06MVSR0H58E" localSheetId="10" hidden="1">#REF!</definedName>
    <definedName name="BEx1IGQ5B697MNDOE06MVSR0H58E" localSheetId="9" hidden="1">#REF!</definedName>
    <definedName name="BEx1IGQ5B697MNDOE06MVSR0H58E" hidden="1">#REF!</definedName>
    <definedName name="BEx1IKRPW8MLB9Y485M1TL2IT9SH" localSheetId="10" hidden="1">#REF!</definedName>
    <definedName name="BEx1IKRPW8MLB9Y485M1TL2IT9SH" localSheetId="9" hidden="1">#REF!</definedName>
    <definedName name="BEx1IKRPW8MLB9Y485M1TL2IT9SH" hidden="1">#REF!</definedName>
    <definedName name="BEx1IPKCFCT3TL9MSO1LSYJ2VJ2X" localSheetId="10" hidden="1">#REF!</definedName>
    <definedName name="BEx1IPKCFCT3TL9MSO1LSYJ2VJ2X" localSheetId="9" hidden="1">#REF!</definedName>
    <definedName name="BEx1IPKCFCT3TL9MSO1LSYJ2VJ2X" hidden="1">#REF!</definedName>
    <definedName name="BEx1IW5PQTTMD62XZ287XF2O3FBQ" localSheetId="10" hidden="1">#REF!</definedName>
    <definedName name="BEx1IW5PQTTMD62XZ287XF2O3FBQ" localSheetId="9" hidden="1">#REF!</definedName>
    <definedName name="BEx1IW5PQTTMD62XZ287XF2O3FBQ" hidden="1">#REF!</definedName>
    <definedName name="BEx1J0CSSHDJGBJUHVOEMCF2P4DL" localSheetId="10" hidden="1">#REF!</definedName>
    <definedName name="BEx1J0CSSHDJGBJUHVOEMCF2P4DL" localSheetId="9" hidden="1">#REF!</definedName>
    <definedName name="BEx1J0CSSHDJGBJUHVOEMCF2P4DL" hidden="1">#REF!</definedName>
    <definedName name="BEx1J0NL6D3ILC18B48AL0VNEN9A" localSheetId="10" hidden="1">#REF!</definedName>
    <definedName name="BEx1J0NL6D3ILC18B48AL0VNEN9A" localSheetId="9" hidden="1">#REF!</definedName>
    <definedName name="BEx1J0NL6D3ILC18B48AL0VNEN9A" hidden="1">#REF!</definedName>
    <definedName name="BEx1J7E8VCGLPYU82QXVUG5N3ZAI" localSheetId="10" hidden="1">#REF!</definedName>
    <definedName name="BEx1J7E8VCGLPYU82QXVUG5N3ZAI" localSheetId="9" hidden="1">#REF!</definedName>
    <definedName name="BEx1J7E8VCGLPYU82QXVUG5N3ZAI" hidden="1">#REF!</definedName>
    <definedName name="BEx1JGE2YQWH8S25USOY08XVGO0D" localSheetId="10" hidden="1">#REF!</definedName>
    <definedName name="BEx1JGE2YQWH8S25USOY08XVGO0D" localSheetId="9" hidden="1">#REF!</definedName>
    <definedName name="BEx1JGE2YQWH8S25USOY08XVGO0D" hidden="1">#REF!</definedName>
    <definedName name="BEx1JJJC9T1W7HY4V7HP1S1W4JO1" localSheetId="10" hidden="1">#REF!</definedName>
    <definedName name="BEx1JJJC9T1W7HY4V7HP1S1W4JO1" localSheetId="9" hidden="1">#REF!</definedName>
    <definedName name="BEx1JJJC9T1W7HY4V7HP1S1W4JO1" hidden="1">#REF!</definedName>
    <definedName name="BEx1JKKZSJ7DI4PTFVI9VVFMB1X2" localSheetId="10" hidden="1">#REF!</definedName>
    <definedName name="BEx1JKKZSJ7DI4PTFVI9VVFMB1X2" localSheetId="9" hidden="1">#REF!</definedName>
    <definedName name="BEx1JKKZSJ7DI4PTFVI9VVFMB1X2" hidden="1">#REF!</definedName>
    <definedName name="BEx1JUBQFRVMASSFK4B3V0AD7YP9" localSheetId="10" hidden="1">#REF!</definedName>
    <definedName name="BEx1JUBQFRVMASSFK4B3V0AD7YP9" localSheetId="9" hidden="1">#REF!</definedName>
    <definedName name="BEx1JUBQFRVMASSFK4B3V0AD7YP9" hidden="1">#REF!</definedName>
    <definedName name="BEx1JVTOATZGRJFXGXPJJLC4DOBE" localSheetId="10" hidden="1">#REF!</definedName>
    <definedName name="BEx1JVTOATZGRJFXGXPJJLC4DOBE" localSheetId="9" hidden="1">#REF!</definedName>
    <definedName name="BEx1JVTOATZGRJFXGXPJJLC4DOBE" hidden="1">#REF!</definedName>
    <definedName name="BEx1JXBM5W4YRWNQ0P95QQS6JWD6" localSheetId="10" hidden="1">#REF!</definedName>
    <definedName name="BEx1JXBM5W4YRWNQ0P95QQS6JWD6" localSheetId="9" hidden="1">#REF!</definedName>
    <definedName name="BEx1JXBM5W4YRWNQ0P95QQS6JWD6" hidden="1">#REF!</definedName>
    <definedName name="BEx1KGY9QEHZ9QSARMQUTQKRK4UX" localSheetId="10" hidden="1">#REF!</definedName>
    <definedName name="BEx1KGY9QEHZ9QSARMQUTQKRK4UX" localSheetId="9" hidden="1">#REF!</definedName>
    <definedName name="BEx1KGY9QEHZ9QSARMQUTQKRK4UX" hidden="1">#REF!</definedName>
    <definedName name="BEx1KIWH5MOLR00SBECT39NS3AJ1" localSheetId="10" hidden="1">#REF!</definedName>
    <definedName name="BEx1KIWH5MOLR00SBECT39NS3AJ1" localSheetId="9" hidden="1">#REF!</definedName>
    <definedName name="BEx1KIWH5MOLR00SBECT39NS3AJ1" hidden="1">#REF!</definedName>
    <definedName name="BEx1KKP1ELIF2UII2FWVGL7M1X7J" localSheetId="10" hidden="1">#REF!</definedName>
    <definedName name="BEx1KKP1ELIF2UII2FWVGL7M1X7J" localSheetId="9" hidden="1">#REF!</definedName>
    <definedName name="BEx1KKP1ELIF2UII2FWVGL7M1X7J" hidden="1">#REF!</definedName>
    <definedName name="BEx1KQJKIAPZKE9YDYH5HKXX52FM" localSheetId="10" hidden="1">#REF!</definedName>
    <definedName name="BEx1KQJKIAPZKE9YDYH5HKXX52FM" localSheetId="9" hidden="1">#REF!</definedName>
    <definedName name="BEx1KQJKIAPZKE9YDYH5HKXX52FM" hidden="1">#REF!</definedName>
    <definedName name="BEx1KUVWMB0QCWA3RBE4CADFVRIS" localSheetId="10" hidden="1">#REF!</definedName>
    <definedName name="BEx1KUVWMB0QCWA3RBE4CADFVRIS" localSheetId="9" hidden="1">#REF!</definedName>
    <definedName name="BEx1KUVWMB0QCWA3RBE4CADFVRIS" hidden="1">#REF!</definedName>
    <definedName name="BEx1L0AAH7PV8PPQQDBP5AI4TLYP" localSheetId="10" hidden="1">#REF!</definedName>
    <definedName name="BEx1L0AAH7PV8PPQQDBP5AI4TLYP" localSheetId="9" hidden="1">#REF!</definedName>
    <definedName name="BEx1L0AAH7PV8PPQQDBP5AI4TLYP" hidden="1">#REF!</definedName>
    <definedName name="BEx1L2OG1SDFK2TPXELJ77YP4NI2" localSheetId="10" hidden="1">#REF!</definedName>
    <definedName name="BEx1L2OG1SDFK2TPXELJ77YP4NI2" localSheetId="9" hidden="1">#REF!</definedName>
    <definedName name="BEx1L2OG1SDFK2TPXELJ77YP4NI2" hidden="1">#REF!</definedName>
    <definedName name="BEx1L6Q60MWRDJB4L20LK0XPA0Z2" localSheetId="10" hidden="1">#REF!</definedName>
    <definedName name="BEx1L6Q60MWRDJB4L20LK0XPA0Z2" localSheetId="9" hidden="1">#REF!</definedName>
    <definedName name="BEx1L6Q60MWRDJB4L20LK0XPA0Z2" hidden="1">#REF!</definedName>
    <definedName name="BEx1L7BSEFOLQDNZWMLUNBRO08T4" localSheetId="10" hidden="1">#REF!</definedName>
    <definedName name="BEx1L7BSEFOLQDNZWMLUNBRO08T4" localSheetId="9" hidden="1">#REF!</definedName>
    <definedName name="BEx1L7BSEFOLQDNZWMLUNBRO08T4" hidden="1">#REF!</definedName>
    <definedName name="BEx1LD63FP2Z4BR9TKSHOZW9KKZ5" localSheetId="10" hidden="1">#REF!</definedName>
    <definedName name="BEx1LD63FP2Z4BR9TKSHOZW9KKZ5" localSheetId="9" hidden="1">#REF!</definedName>
    <definedName name="BEx1LD63FP2Z4BR9TKSHOZW9KKZ5" hidden="1">#REF!</definedName>
    <definedName name="BEx1LDMB9RW982DUILM2WPT5VWQ3" localSheetId="10" hidden="1">#REF!</definedName>
    <definedName name="BEx1LDMB9RW982DUILM2WPT5VWQ3" localSheetId="9" hidden="1">#REF!</definedName>
    <definedName name="BEx1LDMB9RW982DUILM2WPT5VWQ3" hidden="1">#REF!</definedName>
    <definedName name="BEx1LFF2UQ13XL4X1I2WBD73NZ21" localSheetId="10" hidden="1">#REF!</definedName>
    <definedName name="BEx1LFF2UQ13XL4X1I2WBD73NZ21" localSheetId="9" hidden="1">#REF!</definedName>
    <definedName name="BEx1LFF2UQ13XL4X1I2WBD73NZ21" hidden="1">#REF!</definedName>
    <definedName name="BEx1LKTB33LO23ACTADIVRY7ZNFC" localSheetId="10" hidden="1">#REF!</definedName>
    <definedName name="BEx1LKTB33LO23ACTADIVRY7ZNFC" localSheetId="9" hidden="1">#REF!</definedName>
    <definedName name="BEx1LKTB33LO23ACTADIVRY7ZNFC" hidden="1">#REF!</definedName>
    <definedName name="BEx1LQNKVZAXGSEPDAM8AWU2FHHJ" localSheetId="10" hidden="1">#REF!</definedName>
    <definedName name="BEx1LQNKVZAXGSEPDAM8AWU2FHHJ" localSheetId="9" hidden="1">#REF!</definedName>
    <definedName name="BEx1LQNKVZAXGSEPDAM8AWU2FHHJ" hidden="1">#REF!</definedName>
    <definedName name="BEx1LRPGDQCOEMW8YT80J1XCDCIV" localSheetId="10" hidden="1">#REF!</definedName>
    <definedName name="BEx1LRPGDQCOEMW8YT80J1XCDCIV" localSheetId="9" hidden="1">#REF!</definedName>
    <definedName name="BEx1LRPGDQCOEMW8YT80J1XCDCIV" hidden="1">#REF!</definedName>
    <definedName name="BEx1LRUSJW4JG54X07QWD9R27WV9" localSheetId="10" hidden="1">#REF!</definedName>
    <definedName name="BEx1LRUSJW4JG54X07QWD9R27WV9" localSheetId="9" hidden="1">#REF!</definedName>
    <definedName name="BEx1LRUSJW4JG54X07QWD9R27WV9" hidden="1">#REF!</definedName>
    <definedName name="BEx1M1WBK5T0LP1AK2JYV6W87ID6" localSheetId="10" hidden="1">#REF!</definedName>
    <definedName name="BEx1M1WBK5T0LP1AK2JYV6W87ID6" localSheetId="9" hidden="1">#REF!</definedName>
    <definedName name="BEx1M1WBK5T0LP1AK2JYV6W87ID6" hidden="1">#REF!</definedName>
    <definedName name="BEx1M51HHDYGIT8PON7U8ICL2S95" localSheetId="10" hidden="1">#REF!</definedName>
    <definedName name="BEx1M51HHDYGIT8PON7U8ICL2S95" localSheetId="9" hidden="1">#REF!</definedName>
    <definedName name="BEx1M51HHDYGIT8PON7U8ICL2S95" hidden="1">#REF!</definedName>
    <definedName name="BEx1MP4FWKV0QYXE13PX9JSNA270" localSheetId="10" hidden="1">#REF!</definedName>
    <definedName name="BEx1MP4FWKV0QYXE13PX9JSNA270" localSheetId="9" hidden="1">#REF!</definedName>
    <definedName name="BEx1MP4FWKV0QYXE13PX9JSNA270" hidden="1">#REF!</definedName>
    <definedName name="BEx1MSV791FSS4CZQKG04NHT3F79" localSheetId="10" hidden="1">#REF!</definedName>
    <definedName name="BEx1MSV791FSS4CZQKG04NHT3F79" localSheetId="9" hidden="1">#REF!</definedName>
    <definedName name="BEx1MSV791FSS4CZQKG04NHT3F79" hidden="1">#REF!</definedName>
    <definedName name="BEx1MTRKKVCHOZ0YGID6HZ49LJTO" localSheetId="10" hidden="1">#REF!</definedName>
    <definedName name="BEx1MTRKKVCHOZ0YGID6HZ49LJTO" localSheetId="9" hidden="1">#REF!</definedName>
    <definedName name="BEx1MTRKKVCHOZ0YGID6HZ49LJTO" hidden="1">#REF!</definedName>
    <definedName name="BEx1N3CUJ3UX61X38ZAJVPEN4KMC" localSheetId="10" hidden="1">#REF!</definedName>
    <definedName name="BEx1N3CUJ3UX61X38ZAJVPEN4KMC" localSheetId="9" hidden="1">#REF!</definedName>
    <definedName name="BEx1N3CUJ3UX61X38ZAJVPEN4KMC" hidden="1">#REF!</definedName>
    <definedName name="BEx1N5R5IJ3CG6CL344F5KWPINEO" localSheetId="10" hidden="1">#REF!</definedName>
    <definedName name="BEx1N5R5IJ3CG6CL344F5KWPINEO" localSheetId="9" hidden="1">#REF!</definedName>
    <definedName name="BEx1N5R5IJ3CG6CL344F5KWPINEO" hidden="1">#REF!</definedName>
    <definedName name="BEx1NFCFVPBS7XURQ8Y0BZEGPBVP" localSheetId="10" hidden="1">#REF!</definedName>
    <definedName name="BEx1NFCFVPBS7XURQ8Y0BZEGPBVP" localSheetId="9" hidden="1">#REF!</definedName>
    <definedName name="BEx1NFCFVPBS7XURQ8Y0BZEGPBVP" hidden="1">#REF!</definedName>
    <definedName name="BEx1NM34KQTO1LDNSAFD1L82UZFG" localSheetId="10" hidden="1">#REF!</definedName>
    <definedName name="BEx1NM34KQTO1LDNSAFD1L82UZFG" localSheetId="9" hidden="1">#REF!</definedName>
    <definedName name="BEx1NM34KQTO1LDNSAFD1L82UZFG" hidden="1">#REF!</definedName>
    <definedName name="BEx1NO6TXZVOGCUWCCRTXRXWW0XL" localSheetId="10" hidden="1">#REF!</definedName>
    <definedName name="BEx1NO6TXZVOGCUWCCRTXRXWW0XL" localSheetId="9" hidden="1">#REF!</definedName>
    <definedName name="BEx1NO6TXZVOGCUWCCRTXRXWW0XL" hidden="1">#REF!</definedName>
    <definedName name="BEx1NS8EU5P9FQV3S0WRTXI5L361" localSheetId="10" hidden="1">#REF!</definedName>
    <definedName name="BEx1NS8EU5P9FQV3S0WRTXI5L361" localSheetId="9" hidden="1">#REF!</definedName>
    <definedName name="BEx1NS8EU5P9FQV3S0WRTXI5L361" hidden="1">#REF!</definedName>
    <definedName name="BEx1NUBX5VUYZFKQH69FN6BTLWCR" localSheetId="10" hidden="1">#REF!</definedName>
    <definedName name="BEx1NUBX5VUYZFKQH69FN6BTLWCR" localSheetId="9" hidden="1">#REF!</definedName>
    <definedName name="BEx1NUBX5VUYZFKQH69FN6BTLWCR" hidden="1">#REF!</definedName>
    <definedName name="BEx1NZ4K1L8UON80Y2A4RASKWGNP" localSheetId="10" hidden="1">#REF!</definedName>
    <definedName name="BEx1NZ4K1L8UON80Y2A4RASKWGNP" localSheetId="9" hidden="1">#REF!</definedName>
    <definedName name="BEx1NZ4K1L8UON80Y2A4RASKWGNP" hidden="1">#REF!</definedName>
    <definedName name="BEx1O24FB2CPATAGE3T7L1NBQQO1" localSheetId="10" hidden="1">#REF!</definedName>
    <definedName name="BEx1O24FB2CPATAGE3T7L1NBQQO1" localSheetId="9" hidden="1">#REF!</definedName>
    <definedName name="BEx1O24FB2CPATAGE3T7L1NBQQO1" hidden="1">#REF!</definedName>
    <definedName name="BEx1OLAZ915OGYWP0QP1QQWDLCRX" localSheetId="10" hidden="1">#REF!</definedName>
    <definedName name="BEx1OLAZ915OGYWP0QP1QQWDLCRX" localSheetId="9" hidden="1">#REF!</definedName>
    <definedName name="BEx1OLAZ915OGYWP0QP1QQWDLCRX" hidden="1">#REF!</definedName>
    <definedName name="BEx1OO5ER042IS6IC4TLDI75JNVH" localSheetId="10" hidden="1">#REF!</definedName>
    <definedName name="BEx1OO5ER042IS6IC4TLDI75JNVH" localSheetId="9" hidden="1">#REF!</definedName>
    <definedName name="BEx1OO5ER042IS6IC4TLDI75JNVH" hidden="1">#REF!</definedName>
    <definedName name="BEx1OTE54CBSUT8FWKRALEDCUWN4" localSheetId="10" hidden="1">#REF!</definedName>
    <definedName name="BEx1OTE54CBSUT8FWKRALEDCUWN4" localSheetId="9" hidden="1">#REF!</definedName>
    <definedName name="BEx1OTE54CBSUT8FWKRALEDCUWN4" hidden="1">#REF!</definedName>
    <definedName name="BEx1OVSMPADTX95QUOX34KZQ8EDY" localSheetId="10" hidden="1">#REF!</definedName>
    <definedName name="BEx1OVSMPADTX95QUOX34KZQ8EDY" localSheetId="9" hidden="1">#REF!</definedName>
    <definedName name="BEx1OVSMPADTX95QUOX34KZQ8EDY" hidden="1">#REF!</definedName>
    <definedName name="BEx1OWJJ0DP4628GCVVRQ9X0DRHQ" localSheetId="10" hidden="1">#REF!</definedName>
    <definedName name="BEx1OWJJ0DP4628GCVVRQ9X0DRHQ" localSheetId="9" hidden="1">#REF!</definedName>
    <definedName name="BEx1OWJJ0DP4628GCVVRQ9X0DRHQ" hidden="1">#REF!</definedName>
    <definedName name="BEx1OX544IO9FQJI7YYQGZCEHB3O" localSheetId="10" hidden="1">#REF!</definedName>
    <definedName name="BEx1OX544IO9FQJI7YYQGZCEHB3O" localSheetId="9" hidden="1">#REF!</definedName>
    <definedName name="BEx1OX544IO9FQJI7YYQGZCEHB3O" hidden="1">#REF!</definedName>
    <definedName name="BEx1OY6SVEUT2EQ26P7EKEND342G" localSheetId="10" hidden="1">#REF!</definedName>
    <definedName name="BEx1OY6SVEUT2EQ26P7EKEND342G" localSheetId="9" hidden="1">#REF!</definedName>
    <definedName name="BEx1OY6SVEUT2EQ26P7EKEND342G" hidden="1">#REF!</definedName>
    <definedName name="BEx1OYN1LPIPI12O9G6F7QAOS9T4" localSheetId="10" hidden="1">#REF!</definedName>
    <definedName name="BEx1OYN1LPIPI12O9G6F7QAOS9T4" localSheetId="9" hidden="1">#REF!</definedName>
    <definedName name="BEx1OYN1LPIPI12O9G6F7QAOS9T4" hidden="1">#REF!</definedName>
    <definedName name="BEx1P1HHKJA799O3YZXQAX6KFH58" localSheetId="10" hidden="1">#REF!</definedName>
    <definedName name="BEx1P1HHKJA799O3YZXQAX6KFH58" localSheetId="9" hidden="1">#REF!</definedName>
    <definedName name="BEx1P1HHKJA799O3YZXQAX6KFH58" hidden="1">#REF!</definedName>
    <definedName name="BEx1P34W467WGPOXPK292QFJIPHJ" localSheetId="10" hidden="1">#REF!</definedName>
    <definedName name="BEx1P34W467WGPOXPK292QFJIPHJ" localSheetId="9" hidden="1">#REF!</definedName>
    <definedName name="BEx1P34W467WGPOXPK292QFJIPHJ" hidden="1">#REF!</definedName>
    <definedName name="BEx1P76FRYAB1BWA5RJS4KOB3G9I" localSheetId="10" hidden="1">#REF!</definedName>
    <definedName name="BEx1P76FRYAB1BWA5RJS4KOB3G9I" localSheetId="9" hidden="1">#REF!</definedName>
    <definedName name="BEx1P76FRYAB1BWA5RJS4KOB3G9I" hidden="1">#REF!</definedName>
    <definedName name="BEx1P7S1J4TKGVJ43C2Q2R3M9WRB" localSheetId="10" hidden="1">#REF!</definedName>
    <definedName name="BEx1P7S1J4TKGVJ43C2Q2R3M9WRB" localSheetId="9" hidden="1">#REF!</definedName>
    <definedName name="BEx1P7S1J4TKGVJ43C2Q2R3M9WRB" hidden="1">#REF!</definedName>
    <definedName name="BEx1P8OF6WY3IH8SO71KQOU83V3Y" localSheetId="10" hidden="1">#REF!</definedName>
    <definedName name="BEx1P8OF6WY3IH8SO71KQOU83V3Y" localSheetId="9" hidden="1">#REF!</definedName>
    <definedName name="BEx1P8OF6WY3IH8SO71KQOU83V3Y" hidden="1">#REF!</definedName>
    <definedName name="BEx1PA11BLPVZM8RC5BL46WX8YB5" localSheetId="10" hidden="1">#REF!</definedName>
    <definedName name="BEx1PA11BLPVZM8RC5BL46WX8YB5" localSheetId="9" hidden="1">#REF!</definedName>
    <definedName name="BEx1PA11BLPVZM8RC5BL46WX8YB5" hidden="1">#REF!</definedName>
    <definedName name="BEx1PAMMMZTO2BTR6YLZ9ASMPS4N" localSheetId="10" hidden="1">#REF!</definedName>
    <definedName name="BEx1PAMMMZTO2BTR6YLZ9ASMPS4N" localSheetId="9" hidden="1">#REF!</definedName>
    <definedName name="BEx1PAMMMZTO2BTR6YLZ9ASMPS4N" hidden="1">#REF!</definedName>
    <definedName name="BEx1PBZ4BEFIPGMQXT9T8S4PZ2IM" localSheetId="10" hidden="1">#REF!</definedName>
    <definedName name="BEx1PBZ4BEFIPGMQXT9T8S4PZ2IM" localSheetId="9" hidden="1">#REF!</definedName>
    <definedName name="BEx1PBZ4BEFIPGMQXT9T8S4PZ2IM" hidden="1">#REF!</definedName>
    <definedName name="BEx1PJMAAUI73DAR3XUON2UMXTBS" localSheetId="10" hidden="1">#REF!</definedName>
    <definedName name="BEx1PJMAAUI73DAR3XUON2UMXTBS" localSheetId="9" hidden="1">#REF!</definedName>
    <definedName name="BEx1PJMAAUI73DAR3XUON2UMXTBS" hidden="1">#REF!</definedName>
    <definedName name="BEx1PLF2CFSXBZPVI6CJ534EIJDN" localSheetId="10" hidden="1">#REF!</definedName>
    <definedName name="BEx1PLF2CFSXBZPVI6CJ534EIJDN" localSheetId="9" hidden="1">#REF!</definedName>
    <definedName name="BEx1PLF2CFSXBZPVI6CJ534EIJDN" hidden="1">#REF!</definedName>
    <definedName name="BEx1PMWZB2DO6EM9BKLUICZJ65HD" localSheetId="10" hidden="1">#REF!</definedName>
    <definedName name="BEx1PMWZB2DO6EM9BKLUICZJ65HD" localSheetId="9" hidden="1">#REF!</definedName>
    <definedName name="BEx1PMWZB2DO6EM9BKLUICZJ65HD" hidden="1">#REF!</definedName>
    <definedName name="BEx1PU3X6U0EVLY9569KVBPAH7XU" localSheetId="10" hidden="1">#REF!</definedName>
    <definedName name="BEx1PU3X6U0EVLY9569KVBPAH7XU" localSheetId="9" hidden="1">#REF!</definedName>
    <definedName name="BEx1PU3X6U0EVLY9569KVBPAH7XU" hidden="1">#REF!</definedName>
    <definedName name="BEx1Q9OV5AOW28OUGRFCD3ZFVWC3" localSheetId="10" hidden="1">#REF!</definedName>
    <definedName name="BEx1Q9OV5AOW28OUGRFCD3ZFVWC3" localSheetId="9" hidden="1">#REF!</definedName>
    <definedName name="BEx1Q9OV5AOW28OUGRFCD3ZFVWC3" hidden="1">#REF!</definedName>
    <definedName name="BEx1QA54J2A4I7IBQR19BTY28ZMR" localSheetId="10" hidden="1">#REF!</definedName>
    <definedName name="BEx1QA54J2A4I7IBQR19BTY28ZMR" localSheetId="9" hidden="1">#REF!</definedName>
    <definedName name="BEx1QA54J2A4I7IBQR19BTY28ZMR" hidden="1">#REF!</definedName>
    <definedName name="BEx1QD50TNYYZ6YO943BWHPB9UD9" localSheetId="10" hidden="1">#REF!</definedName>
    <definedName name="BEx1QD50TNYYZ6YO943BWHPB9UD9" localSheetId="9" hidden="1">#REF!</definedName>
    <definedName name="BEx1QD50TNYYZ6YO943BWHPB9UD9" hidden="1">#REF!</definedName>
    <definedName name="BEx1QMQAHG3KQUK59DVM68SWKZIZ" localSheetId="10" hidden="1">#REF!</definedName>
    <definedName name="BEx1QMQAHG3KQUK59DVM68SWKZIZ" localSheetId="9" hidden="1">#REF!</definedName>
    <definedName name="BEx1QMQAHG3KQUK59DVM68SWKZIZ" hidden="1">#REF!</definedName>
    <definedName name="BEx1R9YFKJCMSEST8OVCAO5E47FO" localSheetId="10" hidden="1">#REF!</definedName>
    <definedName name="BEx1R9YFKJCMSEST8OVCAO5E47FO" localSheetId="9" hidden="1">#REF!</definedName>
    <definedName name="BEx1R9YFKJCMSEST8OVCAO5E47FO" hidden="1">#REF!</definedName>
    <definedName name="BEx1RBGC06B3T52OIC0EQ1KGVP1I" localSheetId="10" hidden="1">#REF!</definedName>
    <definedName name="BEx1RBGC06B3T52OIC0EQ1KGVP1I" localSheetId="9" hidden="1">#REF!</definedName>
    <definedName name="BEx1RBGC06B3T52OIC0EQ1KGVP1I" hidden="1">#REF!</definedName>
    <definedName name="BEx1RRC7X4NI1CU4EO5XYE2GVARJ" localSheetId="10" hidden="1">#REF!</definedName>
    <definedName name="BEx1RRC7X4NI1CU4EO5XYE2GVARJ" localSheetId="9" hidden="1">#REF!</definedName>
    <definedName name="BEx1RRC7X4NI1CU4EO5XYE2GVARJ" hidden="1">#REF!</definedName>
    <definedName name="BEx1RZA1NCGT832L7EMR7GMF588W" localSheetId="10" hidden="1">#REF!</definedName>
    <definedName name="BEx1RZA1NCGT832L7EMR7GMF588W" localSheetId="9" hidden="1">#REF!</definedName>
    <definedName name="BEx1RZA1NCGT832L7EMR7GMF588W" hidden="1">#REF!</definedName>
    <definedName name="BEx1S0XGIPUSZQUCSGWSK10GKW7Y" localSheetId="10" hidden="1">#REF!</definedName>
    <definedName name="BEx1S0XGIPUSZQUCSGWSK10GKW7Y" localSheetId="9" hidden="1">#REF!</definedName>
    <definedName name="BEx1S0XGIPUSZQUCSGWSK10GKW7Y" hidden="1">#REF!</definedName>
    <definedName name="BEx1S5VFNKIXHTTCWSV60UC50EZ8" localSheetId="10" hidden="1">#REF!</definedName>
    <definedName name="BEx1S5VFNKIXHTTCWSV60UC50EZ8" localSheetId="9" hidden="1">#REF!</definedName>
    <definedName name="BEx1S5VFNKIXHTTCWSV60UC50EZ8" hidden="1">#REF!</definedName>
    <definedName name="BEx1SK3U02H0RGKEYXW7ZMCEOF3V" localSheetId="10" hidden="1">#REF!</definedName>
    <definedName name="BEx1SK3U02H0RGKEYXW7ZMCEOF3V" localSheetId="9" hidden="1">#REF!</definedName>
    <definedName name="BEx1SK3U02H0RGKEYXW7ZMCEOF3V" hidden="1">#REF!</definedName>
    <definedName name="BEx1SSNEZINBJT29QVS62VS1THT4" localSheetId="10" hidden="1">#REF!</definedName>
    <definedName name="BEx1SSNEZINBJT29QVS62VS1THT4" localSheetId="9" hidden="1">#REF!</definedName>
    <definedName name="BEx1SSNEZINBJT29QVS62VS1THT4" hidden="1">#REF!</definedName>
    <definedName name="BEx1SVNCHNANBJIDIQVB8AFK4HAN" localSheetId="10" hidden="1">#REF!</definedName>
    <definedName name="BEx1SVNCHNANBJIDIQVB8AFK4HAN" localSheetId="9" hidden="1">#REF!</definedName>
    <definedName name="BEx1SVNCHNANBJIDIQVB8AFK4HAN" hidden="1">#REF!</definedName>
    <definedName name="BEx1SY74DYVEPAQ9TGGGXKJA025O" localSheetId="10" hidden="1">#REF!</definedName>
    <definedName name="BEx1SY74DYVEPAQ9TGGGXKJA025O" localSheetId="9" hidden="1">#REF!</definedName>
    <definedName name="BEx1SY74DYVEPAQ9TGGGXKJA025O" hidden="1">#REF!</definedName>
    <definedName name="BEx1TJ0WLS9O7KNSGIPWTYHDYI1D" localSheetId="10" hidden="1">#REF!</definedName>
    <definedName name="BEx1TJ0WLS9O7KNSGIPWTYHDYI1D" localSheetId="9" hidden="1">#REF!</definedName>
    <definedName name="BEx1TJ0WLS9O7KNSGIPWTYHDYI1D" hidden="1">#REF!</definedName>
    <definedName name="BEx1TUPQAYGAI13ZC7FU1FJXFAPM" localSheetId="10" hidden="1">#REF!</definedName>
    <definedName name="BEx1TUPQAYGAI13ZC7FU1FJXFAPM" localSheetId="9" hidden="1">#REF!</definedName>
    <definedName name="BEx1TUPQAYGAI13ZC7FU1FJXFAPM" hidden="1">#REF!</definedName>
    <definedName name="BEx1TY0F9W7EOF31FZXITWEYBSRT" localSheetId="10" hidden="1">#REF!</definedName>
    <definedName name="BEx1TY0F9W7EOF31FZXITWEYBSRT" localSheetId="9" hidden="1">#REF!</definedName>
    <definedName name="BEx1TY0F9W7EOF31FZXITWEYBSRT" hidden="1">#REF!</definedName>
    <definedName name="BEx1U7WFO8OZKB1EBF4H386JW91L" localSheetId="10" hidden="1">#REF!</definedName>
    <definedName name="BEx1U7WFO8OZKB1EBF4H386JW91L" localSheetId="9" hidden="1">#REF!</definedName>
    <definedName name="BEx1U7WFO8OZKB1EBF4H386JW91L" hidden="1">#REF!</definedName>
    <definedName name="BEx1U87938YR9N6HYI24KVBKLOS3" localSheetId="10" hidden="1">#REF!</definedName>
    <definedName name="BEx1U87938YR9N6HYI24KVBKLOS3" localSheetId="9" hidden="1">#REF!</definedName>
    <definedName name="BEx1U87938YR9N6HYI24KVBKLOS3" hidden="1">#REF!</definedName>
    <definedName name="BEx1U9P6VQWSVRICLZR9DYRMN61U" localSheetId="10" hidden="1">#REF!</definedName>
    <definedName name="BEx1U9P6VQWSVRICLZR9DYRMN61U" localSheetId="9" hidden="1">#REF!</definedName>
    <definedName name="BEx1U9P6VQWSVRICLZR9DYRMN61U" hidden="1">#REF!</definedName>
    <definedName name="BEx1UESH4KDWHYESQU2IE55RS3LI" localSheetId="10" hidden="1">#REF!</definedName>
    <definedName name="BEx1UESH4KDWHYESQU2IE55RS3LI" localSheetId="9" hidden="1">#REF!</definedName>
    <definedName name="BEx1UESH4KDWHYESQU2IE55RS3LI" hidden="1">#REF!</definedName>
    <definedName name="BEx1UI8N9KTCPSOJ7RDW0T8UEBNP" localSheetId="10" hidden="1">#REF!</definedName>
    <definedName name="BEx1UI8N9KTCPSOJ7RDW0T8UEBNP" localSheetId="9" hidden="1">#REF!</definedName>
    <definedName name="BEx1UI8N9KTCPSOJ7RDW0T8UEBNP" hidden="1">#REF!</definedName>
    <definedName name="BEx1UML0HHJFHA5TBOYQ24I3RV1W" localSheetId="10" hidden="1">#REF!</definedName>
    <definedName name="BEx1UML0HHJFHA5TBOYQ24I3RV1W" localSheetId="9" hidden="1">#REF!</definedName>
    <definedName name="BEx1UML0HHJFHA5TBOYQ24I3RV1W" hidden="1">#REF!</definedName>
    <definedName name="BEx1UO8ENOJNYCNX5Z95TBIJ3MKP" localSheetId="10" hidden="1">#REF!</definedName>
    <definedName name="BEx1UO8ENOJNYCNX5Z95TBIJ3MKP" localSheetId="9" hidden="1">#REF!</definedName>
    <definedName name="BEx1UO8ENOJNYCNX5Z95TBIJ3MKP" hidden="1">#REF!</definedName>
    <definedName name="BEx1UUDIQPZ23XQ79GUL0RAWRSCK" localSheetId="10" hidden="1">#REF!</definedName>
    <definedName name="BEx1UUDIQPZ23XQ79GUL0RAWRSCK" localSheetId="9" hidden="1">#REF!</definedName>
    <definedName name="BEx1UUDIQPZ23XQ79GUL0RAWRSCK" hidden="1">#REF!</definedName>
    <definedName name="BEx1V67SEV778NVW68J8W5SND1J7" localSheetId="10" hidden="1">#REF!</definedName>
    <definedName name="BEx1V67SEV778NVW68J8W5SND1J7" localSheetId="9" hidden="1">#REF!</definedName>
    <definedName name="BEx1V67SEV778NVW68J8W5SND1J7" hidden="1">#REF!</definedName>
    <definedName name="BEx1VIY9SQLRESD11CC4PHYT0XSG" localSheetId="10" hidden="1">#REF!</definedName>
    <definedName name="BEx1VIY9SQLRESD11CC4PHYT0XSG" localSheetId="9" hidden="1">#REF!</definedName>
    <definedName name="BEx1VIY9SQLRESD11CC4PHYT0XSG" hidden="1">#REF!</definedName>
    <definedName name="BEx1W3170EJU6QEJR4F8E2ULUU2U" localSheetId="10" hidden="1">#REF!</definedName>
    <definedName name="BEx1W3170EJU6QEJR4F8E2ULUU2U" localSheetId="9" hidden="1">#REF!</definedName>
    <definedName name="BEx1W3170EJU6QEJR4F8E2ULUU2U" hidden="1">#REF!</definedName>
    <definedName name="BEx1WC67EH10SC38QWX3WEA5KH3A" localSheetId="10" hidden="1">#REF!</definedName>
    <definedName name="BEx1WC67EH10SC38QWX3WEA5KH3A" localSheetId="9" hidden="1">#REF!</definedName>
    <definedName name="BEx1WC67EH10SC38QWX3WEA5KH3A" hidden="1">#REF!</definedName>
    <definedName name="BEx1WDTMC6W73PJPTY0JYLKOA883" localSheetId="10" hidden="1">#REF!</definedName>
    <definedName name="BEx1WDTMC6W73PJPTY0JYLKOA883" localSheetId="9" hidden="1">#REF!</definedName>
    <definedName name="BEx1WDTMC6W73PJPTY0JYLKOA883" hidden="1">#REF!</definedName>
    <definedName name="BEx1WGYTKZZIPM1577W5FEYKFH3V" localSheetId="10" hidden="1">#REF!</definedName>
    <definedName name="BEx1WGYTKZZIPM1577W5FEYKFH3V" localSheetId="9" hidden="1">#REF!</definedName>
    <definedName name="BEx1WGYTKZZIPM1577W5FEYKFH3V" hidden="1">#REF!</definedName>
    <definedName name="BEx1WHPURIV3D3PTJJ359H1OP7ZV" localSheetId="10" hidden="1">#REF!</definedName>
    <definedName name="BEx1WHPURIV3D3PTJJ359H1OP7ZV" localSheetId="9" hidden="1">#REF!</definedName>
    <definedName name="BEx1WHPURIV3D3PTJJ359H1OP7ZV" hidden="1">#REF!</definedName>
    <definedName name="BEx1WLBBR45RLDQX9FCLJWUUQX5R" localSheetId="10" hidden="1">#REF!</definedName>
    <definedName name="BEx1WLBBR45RLDQX9FCLJWUUQX5R" localSheetId="9" hidden="1">#REF!</definedName>
    <definedName name="BEx1WLBBR45RLDQX9FCLJWUUQX5R" hidden="1">#REF!</definedName>
    <definedName name="BEx1WLWY2CR1WRD694JJSWSDFAIR" localSheetId="10" hidden="1">#REF!</definedName>
    <definedName name="BEx1WLWY2CR1WRD694JJSWSDFAIR" localSheetId="9" hidden="1">#REF!</definedName>
    <definedName name="BEx1WLWY2CR1WRD694JJSWSDFAIR" hidden="1">#REF!</definedName>
    <definedName name="BEx1WMD1LWPWRIK6GGAJRJAHJM8I" localSheetId="10" hidden="1">#REF!</definedName>
    <definedName name="BEx1WMD1LWPWRIK6GGAJRJAHJM8I" localSheetId="9" hidden="1">#REF!</definedName>
    <definedName name="BEx1WMD1LWPWRIK6GGAJRJAHJM8I" hidden="1">#REF!</definedName>
    <definedName name="BEx1WR0D41MR174LBF3P9E3K0J51" localSheetId="10" hidden="1">#REF!</definedName>
    <definedName name="BEx1WR0D41MR174LBF3P9E3K0J51" localSheetId="9" hidden="1">#REF!</definedName>
    <definedName name="BEx1WR0D41MR174LBF3P9E3K0J51" hidden="1">#REF!</definedName>
    <definedName name="BEx1WT3VU2F7OSUQZHBIV4KTTFJ4" localSheetId="10" hidden="1">#REF!</definedName>
    <definedName name="BEx1WT3VU2F7OSUQZHBIV4KTTFJ4" localSheetId="9" hidden="1">#REF!</definedName>
    <definedName name="BEx1WT3VU2F7OSUQZHBIV4KTTFJ4" hidden="1">#REF!</definedName>
    <definedName name="BEx1WUB1FAS5PHU33TJ60SUHR618" localSheetId="10" hidden="1">#REF!</definedName>
    <definedName name="BEx1WUB1FAS5PHU33TJ60SUHR618" localSheetId="9" hidden="1">#REF!</definedName>
    <definedName name="BEx1WUB1FAS5PHU33TJ60SUHR618" hidden="1">#REF!</definedName>
    <definedName name="BEx1WX04G0INSPPG9NTNR3DYR6PZ" localSheetId="10" hidden="1">#REF!</definedName>
    <definedName name="BEx1WX04G0INSPPG9NTNR3DYR6PZ" localSheetId="9" hidden="1">#REF!</definedName>
    <definedName name="BEx1WX04G0INSPPG9NTNR3DYR6PZ" hidden="1">#REF!</definedName>
    <definedName name="BEx1X3LHU9DPG01VWX2IF65TRATF" localSheetId="10" hidden="1">#REF!</definedName>
    <definedName name="BEx1X3LHU9DPG01VWX2IF65TRATF" localSheetId="9" hidden="1">#REF!</definedName>
    <definedName name="BEx1X3LHU9DPG01VWX2IF65TRATF" hidden="1">#REF!</definedName>
    <definedName name="BEx1XFL3ISYW3FU1DQ3US0DYA8NQ" localSheetId="10" hidden="1">#REF!</definedName>
    <definedName name="BEx1XFL3ISYW3FU1DQ3US0DYA8NQ" localSheetId="9" hidden="1">#REF!</definedName>
    <definedName name="BEx1XFL3ISYW3FU1DQ3US0DYA8NQ" hidden="1">#REF!</definedName>
    <definedName name="BEx1XK8AAMO0AH0Z1OUKW30CA7EQ" localSheetId="10" hidden="1">#REF!</definedName>
    <definedName name="BEx1XK8AAMO0AH0Z1OUKW30CA7EQ" localSheetId="9" hidden="1">#REF!</definedName>
    <definedName name="BEx1XK8AAMO0AH0Z1OUKW30CA7EQ" hidden="1">#REF!</definedName>
    <definedName name="BEx1XL4MZ7C80495GHQRWOBS16PQ" localSheetId="10" hidden="1">#REF!</definedName>
    <definedName name="BEx1XL4MZ7C80495GHQRWOBS16PQ" localSheetId="9" hidden="1">#REF!</definedName>
    <definedName name="BEx1XL4MZ7C80495GHQRWOBS16PQ" hidden="1">#REF!</definedName>
    <definedName name="BEx1Y2IGS2K95E1M51PEF9KJZ0KB" localSheetId="10" hidden="1">#REF!</definedName>
    <definedName name="BEx1Y2IGS2K95E1M51PEF9KJZ0KB" localSheetId="9" hidden="1">#REF!</definedName>
    <definedName name="BEx1Y2IGS2K95E1M51PEF9KJZ0KB" hidden="1">#REF!</definedName>
    <definedName name="BEx1Y3PKK83X2FN9SAALFHOWKMRQ" localSheetId="10" hidden="1">#REF!</definedName>
    <definedName name="BEx1Y3PKK83X2FN9SAALFHOWKMRQ" localSheetId="9" hidden="1">#REF!</definedName>
    <definedName name="BEx1Y3PKK83X2FN9SAALFHOWKMRQ" hidden="1">#REF!</definedName>
    <definedName name="BEx1YL3DJ7Y4AZ01ERCOGW0FJ26T" localSheetId="10" hidden="1">#REF!</definedName>
    <definedName name="BEx1YL3DJ7Y4AZ01ERCOGW0FJ26T" localSheetId="9" hidden="1">#REF!</definedName>
    <definedName name="BEx1YL3DJ7Y4AZ01ERCOGW0FJ26T" hidden="1">#REF!</definedName>
    <definedName name="BEx1Z2RYHSVD1H37817SN93VMURZ" localSheetId="10" hidden="1">#REF!</definedName>
    <definedName name="BEx1Z2RYHSVD1H37817SN93VMURZ" localSheetId="9" hidden="1">#REF!</definedName>
    <definedName name="BEx1Z2RYHSVD1H37817SN93VMURZ" hidden="1">#REF!</definedName>
    <definedName name="BEx3AMAKWI6458B67VKZO56MCNJW" localSheetId="10" hidden="1">#REF!</definedName>
    <definedName name="BEx3AMAKWI6458B67VKZO56MCNJW" localSheetId="9" hidden="1">#REF!</definedName>
    <definedName name="BEx3AMAKWI6458B67VKZO56MCNJW" hidden="1">#REF!</definedName>
    <definedName name="BEx3AOOVM42G82TNF53W0EKXLUSI" localSheetId="10" hidden="1">#REF!</definedName>
    <definedName name="BEx3AOOVM42G82TNF53W0EKXLUSI" localSheetId="9" hidden="1">#REF!</definedName>
    <definedName name="BEx3AOOVM42G82TNF53W0EKXLUSI" hidden="1">#REF!</definedName>
    <definedName name="BEx3AZH9W4SUFCAHNDOQ728R9V4L" localSheetId="10" hidden="1">#REF!</definedName>
    <definedName name="BEx3AZH9W4SUFCAHNDOQ728R9V4L" localSheetId="9" hidden="1">#REF!</definedName>
    <definedName name="BEx3AZH9W4SUFCAHNDOQ728R9V4L" hidden="1">#REF!</definedName>
    <definedName name="BEx3BNR9ES4KY7Q1DK83KC5NDGL8" localSheetId="10" hidden="1">#REF!</definedName>
    <definedName name="BEx3BNR9ES4KY7Q1DK83KC5NDGL8" localSheetId="9" hidden="1">#REF!</definedName>
    <definedName name="BEx3BNR9ES4KY7Q1DK83KC5NDGL8" hidden="1">#REF!</definedName>
    <definedName name="BEx3BQR5VZXNQ4H949ORM8ESU3B3" localSheetId="10" hidden="1">#REF!</definedName>
    <definedName name="BEx3BQR5VZXNQ4H949ORM8ESU3B3" localSheetId="9" hidden="1">#REF!</definedName>
    <definedName name="BEx3BQR5VZXNQ4H949ORM8ESU3B3" hidden="1">#REF!</definedName>
    <definedName name="BEx3BTLL3ASJN134DLEQTQM70VZM" localSheetId="10" hidden="1">#REF!</definedName>
    <definedName name="BEx3BTLL3ASJN134DLEQTQM70VZM" localSheetId="9" hidden="1">#REF!</definedName>
    <definedName name="BEx3BTLL3ASJN134DLEQTQM70VZM" hidden="1">#REF!</definedName>
    <definedName name="BEx3BW5CTV0DJU5AQS3ZQFK2VLF3" localSheetId="10" hidden="1">#REF!</definedName>
    <definedName name="BEx3BW5CTV0DJU5AQS3ZQFK2VLF3" localSheetId="9" hidden="1">#REF!</definedName>
    <definedName name="BEx3BW5CTV0DJU5AQS3ZQFK2VLF3" hidden="1">#REF!</definedName>
    <definedName name="BEx3BYP0FG369M7G3JEFLMMXAKTS" localSheetId="10" hidden="1">#REF!</definedName>
    <definedName name="BEx3BYP0FG369M7G3JEFLMMXAKTS" localSheetId="9" hidden="1">#REF!</definedName>
    <definedName name="BEx3BYP0FG369M7G3JEFLMMXAKTS" hidden="1">#REF!</definedName>
    <definedName name="BEx3C2QR0WUD19QSVO8EMIPNQJKH" localSheetId="10" hidden="1">#REF!</definedName>
    <definedName name="BEx3C2QR0WUD19QSVO8EMIPNQJKH" localSheetId="9" hidden="1">#REF!</definedName>
    <definedName name="BEx3C2QR0WUD19QSVO8EMIPNQJKH" hidden="1">#REF!</definedName>
    <definedName name="BEx3CKFCCPZZ6ROLAT5C1DZNIC1U" localSheetId="10" hidden="1">#REF!</definedName>
    <definedName name="BEx3CKFCCPZZ6ROLAT5C1DZNIC1U" localSheetId="9" hidden="1">#REF!</definedName>
    <definedName name="BEx3CKFCCPZZ6ROLAT5C1DZNIC1U" hidden="1">#REF!</definedName>
    <definedName name="BEx3CO0SVO4WLH0DO43DCHYDTH1P" localSheetId="10" hidden="1">#REF!</definedName>
    <definedName name="BEx3CO0SVO4WLH0DO43DCHYDTH1P" localSheetId="9" hidden="1">#REF!</definedName>
    <definedName name="BEx3CO0SVO4WLH0DO43DCHYDTH1P" hidden="1">#REF!</definedName>
    <definedName name="BEx3CPDAEBC12450MVHX6S78ILBS" localSheetId="10" hidden="1">#REF!</definedName>
    <definedName name="BEx3CPDAEBC12450MVHX6S78ILBS" localSheetId="9" hidden="1">#REF!</definedName>
    <definedName name="BEx3CPDAEBC12450MVHX6S78ILBS" hidden="1">#REF!</definedName>
    <definedName name="BEx3CQ9OQ7E1YH93NADGWWEH0HD5" localSheetId="10" hidden="1">#REF!</definedName>
    <definedName name="BEx3CQ9OQ7E1YH93NADGWWEH0HD5" localSheetId="9" hidden="1">#REF!</definedName>
    <definedName name="BEx3CQ9OQ7E1YH93NADGWWEH0HD5" hidden="1">#REF!</definedName>
    <definedName name="BEx3D9G6QTSPF9UYI4X0XY0VE896" localSheetId="10" hidden="1">#REF!</definedName>
    <definedName name="BEx3D9G6QTSPF9UYI4X0XY0VE896" localSheetId="9" hidden="1">#REF!</definedName>
    <definedName name="BEx3D9G6QTSPF9UYI4X0XY0VE896" hidden="1">#REF!</definedName>
    <definedName name="BEx3DCQU9PBRXIMLO62KS5RLH447" localSheetId="10" hidden="1">#REF!</definedName>
    <definedName name="BEx3DCQU9PBRXIMLO62KS5RLH447" localSheetId="9" hidden="1">#REF!</definedName>
    <definedName name="BEx3DCQU9PBRXIMLO62KS5RLH447" hidden="1">#REF!</definedName>
    <definedName name="BEx3DQ8EH7C7L4XQAOL3NRRVRRT3" localSheetId="10" hidden="1">#REF!</definedName>
    <definedName name="BEx3DQ8EH7C7L4XQAOL3NRRVRRT3" localSheetId="9" hidden="1">#REF!</definedName>
    <definedName name="BEx3DQ8EH7C7L4XQAOL3NRRVRRT3" hidden="1">#REF!</definedName>
    <definedName name="BEx3EF99FD6QNNCNOKDEE67JHTUJ" localSheetId="10" hidden="1">#REF!</definedName>
    <definedName name="BEx3EF99FD6QNNCNOKDEE67JHTUJ" localSheetId="9" hidden="1">#REF!</definedName>
    <definedName name="BEx3EF99FD6QNNCNOKDEE67JHTUJ" hidden="1">#REF!</definedName>
    <definedName name="BEx3EGLXG4AU8GXIFP26DZ61E6EP" localSheetId="10" hidden="1">#REF!</definedName>
    <definedName name="BEx3EGLXG4AU8GXIFP26DZ61E6EP" localSheetId="9" hidden="1">#REF!</definedName>
    <definedName name="BEx3EGLXG4AU8GXIFP26DZ61E6EP" hidden="1">#REF!</definedName>
    <definedName name="BEx3EHCSERZ2O2OAG8Y95UPG2IY9" localSheetId="10" hidden="1">#REF!</definedName>
    <definedName name="BEx3EHCSERZ2O2OAG8Y95UPG2IY9" localSheetId="9" hidden="1">#REF!</definedName>
    <definedName name="BEx3EHCSERZ2O2OAG8Y95UPG2IY9" hidden="1">#REF!</definedName>
    <definedName name="BEx3EJR3TCJDYS7ZXNDS5N9KTGIK" localSheetId="10" hidden="1">#REF!</definedName>
    <definedName name="BEx3EJR3TCJDYS7ZXNDS5N9KTGIK" localSheetId="9" hidden="1">#REF!</definedName>
    <definedName name="BEx3EJR3TCJDYS7ZXNDS5N9KTGIK" hidden="1">#REF!</definedName>
    <definedName name="BEx3ELJTTBS6P05CNISMGOJOA60V" localSheetId="10" hidden="1">#REF!</definedName>
    <definedName name="BEx3ELJTTBS6P05CNISMGOJOA60V" localSheetId="9" hidden="1">#REF!</definedName>
    <definedName name="BEx3ELJTTBS6P05CNISMGOJOA60V" hidden="1">#REF!</definedName>
    <definedName name="BEx3EQSLJBDDJRHNX19PBFCKNY2I" localSheetId="10" hidden="1">#REF!</definedName>
    <definedName name="BEx3EQSLJBDDJRHNX19PBFCKNY2I" localSheetId="9" hidden="1">#REF!</definedName>
    <definedName name="BEx3EQSLJBDDJRHNX19PBFCKNY2I" hidden="1">#REF!</definedName>
    <definedName name="BEx3EUUAX947Q5N6MY6W0KSNY78Y" localSheetId="10" hidden="1">#REF!</definedName>
    <definedName name="BEx3EUUAX947Q5N6MY6W0KSNY78Y" localSheetId="9" hidden="1">#REF!</definedName>
    <definedName name="BEx3EUUAX947Q5N6MY6W0KSNY78Y" hidden="1">#REF!</definedName>
    <definedName name="BEx3F3OJYKFH63TY4TBS69H5CI8M" localSheetId="10" hidden="1">#REF!</definedName>
    <definedName name="BEx3F3OJYKFH63TY4TBS69H5CI8M" localSheetId="9" hidden="1">#REF!</definedName>
    <definedName name="BEx3F3OJYKFH63TY4TBS69H5CI8M" hidden="1">#REF!</definedName>
    <definedName name="BEx3FHMD1P5XBCH23ZKIFO6ZTCNB" localSheetId="10" hidden="1">#REF!</definedName>
    <definedName name="BEx3FHMD1P5XBCH23ZKIFO6ZTCNB" localSheetId="9" hidden="1">#REF!</definedName>
    <definedName name="BEx3FHMD1P5XBCH23ZKIFO6ZTCNB" hidden="1">#REF!</definedName>
    <definedName name="BEx3FI2G3YYIACQHXNXEA15M8ZK5" localSheetId="10" hidden="1">#REF!</definedName>
    <definedName name="BEx3FI2G3YYIACQHXNXEA15M8ZK5" localSheetId="9" hidden="1">#REF!</definedName>
    <definedName name="BEx3FI2G3YYIACQHXNXEA15M8ZK5" hidden="1">#REF!</definedName>
    <definedName name="BEx3FJ9MHSLDK8W91GO85FX1GX57" localSheetId="10" hidden="1">#REF!</definedName>
    <definedName name="BEx3FJ9MHSLDK8W91GO85FX1GX57" localSheetId="9" hidden="1">#REF!</definedName>
    <definedName name="BEx3FJ9MHSLDK8W91GO85FX1GX57" hidden="1">#REF!</definedName>
    <definedName name="BEx3FR251HFU7A33PU01SJUENL2B" localSheetId="10" hidden="1">#REF!</definedName>
    <definedName name="BEx3FR251HFU7A33PU01SJUENL2B" localSheetId="9" hidden="1">#REF!</definedName>
    <definedName name="BEx3FR251HFU7A33PU01SJUENL2B" hidden="1">#REF!</definedName>
    <definedName name="BEx3FX7EJL47JSLSWP3EOC265WAE" localSheetId="10" hidden="1">#REF!</definedName>
    <definedName name="BEx3FX7EJL47JSLSWP3EOC265WAE" localSheetId="9" hidden="1">#REF!</definedName>
    <definedName name="BEx3FX7EJL47JSLSWP3EOC265WAE" hidden="1">#REF!</definedName>
    <definedName name="BEx3G201R8NLJ6FIHO2QS0SW9QVV" localSheetId="10" hidden="1">#REF!</definedName>
    <definedName name="BEx3G201R8NLJ6FIHO2QS0SW9QVV" localSheetId="9" hidden="1">#REF!</definedName>
    <definedName name="BEx3G201R8NLJ6FIHO2QS0SW9QVV" hidden="1">#REF!</definedName>
    <definedName name="BEx3G2LL2II66XY5YCDPG4JE13A3" localSheetId="10" hidden="1">#REF!</definedName>
    <definedName name="BEx3G2LL2II66XY5YCDPG4JE13A3" localSheetId="9" hidden="1">#REF!</definedName>
    <definedName name="BEx3G2LL2II66XY5YCDPG4JE13A3" hidden="1">#REF!</definedName>
    <definedName name="BEx3G2WA0DTYY9D8AGHHOBTPE2B2" localSheetId="10" hidden="1">#REF!</definedName>
    <definedName name="BEx3G2WA0DTYY9D8AGHHOBTPE2B2" localSheetId="9" hidden="1">#REF!</definedName>
    <definedName name="BEx3G2WA0DTYY9D8AGHHOBTPE2B2" hidden="1">#REF!</definedName>
    <definedName name="BEx3GCXR6IAS0B6WJ03GJVH7CO52" localSheetId="10" hidden="1">#REF!</definedName>
    <definedName name="BEx3GCXR6IAS0B6WJ03GJVH7CO52" localSheetId="9" hidden="1">#REF!</definedName>
    <definedName name="BEx3GCXR6IAS0B6WJ03GJVH7CO52" hidden="1">#REF!</definedName>
    <definedName name="BEx3GEVV18SEQDI1JGY7EN6D1GT1" localSheetId="10" hidden="1">#REF!</definedName>
    <definedName name="BEx3GEVV18SEQDI1JGY7EN6D1GT1" localSheetId="9" hidden="1">#REF!</definedName>
    <definedName name="BEx3GEVV18SEQDI1JGY7EN6D1GT1" hidden="1">#REF!</definedName>
    <definedName name="BEx3GKFH64MKQX61S7DYTZ15JCPY" localSheetId="10" hidden="1">#REF!</definedName>
    <definedName name="BEx3GKFH64MKQX61S7DYTZ15JCPY" localSheetId="9" hidden="1">#REF!</definedName>
    <definedName name="BEx3GKFH64MKQX61S7DYTZ15JCPY" hidden="1">#REF!</definedName>
    <definedName name="BEx3GMJ1Y6UU02DLRL0QXCEKDA6C" localSheetId="10" hidden="1">#REF!</definedName>
    <definedName name="BEx3GMJ1Y6UU02DLRL0QXCEKDA6C" localSheetId="9" hidden="1">#REF!</definedName>
    <definedName name="BEx3GMJ1Y6UU02DLRL0QXCEKDA6C" hidden="1">#REF!</definedName>
    <definedName name="BEx3GN4LY0135CBDIN1TU2UEODGF" localSheetId="10" hidden="1">#REF!</definedName>
    <definedName name="BEx3GN4LY0135CBDIN1TU2UEODGF" localSheetId="9" hidden="1">#REF!</definedName>
    <definedName name="BEx3GN4LY0135CBDIN1TU2UEODGF" hidden="1">#REF!</definedName>
    <definedName name="BEx3GPDH2AH4QKT4OOSN563XUHBD" localSheetId="10" hidden="1">#REF!</definedName>
    <definedName name="BEx3GPDH2AH4QKT4OOSN563XUHBD" localSheetId="9" hidden="1">#REF!</definedName>
    <definedName name="BEx3GPDH2AH4QKT4OOSN563XUHBD" hidden="1">#REF!</definedName>
    <definedName name="BEx3GRGZOH1A62SHC133FKNN9K23" localSheetId="10" hidden="1">#REF!</definedName>
    <definedName name="BEx3GRGZOH1A62SHC133FKNN9K23" localSheetId="9" hidden="1">#REF!</definedName>
    <definedName name="BEx3GRGZOH1A62SHC133FKNN9K23" hidden="1">#REF!</definedName>
    <definedName name="BEx3GS2LABKJSRV8GPZLJZVX7NMJ" localSheetId="10" hidden="1">#REF!</definedName>
    <definedName name="BEx3GS2LABKJSRV8GPZLJZVX7NMJ" localSheetId="9" hidden="1">#REF!</definedName>
    <definedName name="BEx3GS2LABKJSRV8GPZLJZVX7NMJ" hidden="1">#REF!</definedName>
    <definedName name="BEx3H05W7OEBR6W6YJKGD6W5M3I1" localSheetId="10" hidden="1">#REF!</definedName>
    <definedName name="BEx3H05W7OEBR6W6YJKGD6W5M3I1" localSheetId="9" hidden="1">#REF!</definedName>
    <definedName name="BEx3H05W7OEBR6W6YJKGD6W5M3I1" hidden="1">#REF!</definedName>
    <definedName name="BEx3H244GCME7ZDNAXG6ZSJ64ZRE" localSheetId="10" hidden="1">#REF!</definedName>
    <definedName name="BEx3H244GCME7ZDNAXG6ZSJ64ZRE" localSheetId="9" hidden="1">#REF!</definedName>
    <definedName name="BEx3H244GCME7ZDNAXG6ZSJ64ZRE" hidden="1">#REF!</definedName>
    <definedName name="BEx3H5UX2GZFZZT657YR76RHW5I6" localSheetId="10" hidden="1">#REF!</definedName>
    <definedName name="BEx3H5UX2GZFZZT657YR76RHW5I6" localSheetId="9" hidden="1">#REF!</definedName>
    <definedName name="BEx3H5UX2GZFZZT657YR76RHW5I6" hidden="1">#REF!</definedName>
    <definedName name="BEx3HACPKDZVUOS9WBDCCFJB46DK" localSheetId="10" hidden="1">#REF!</definedName>
    <definedName name="BEx3HACPKDZVUOS9WBDCCFJB46DK" localSheetId="9" hidden="1">#REF!</definedName>
    <definedName name="BEx3HACPKDZVUOS9WBDCCFJB46DK" hidden="1">#REF!</definedName>
    <definedName name="BEx3HMSEFOP6DBM4R97XA6B7NFG6" localSheetId="10" hidden="1">#REF!</definedName>
    <definedName name="BEx3HMSEFOP6DBM4R97XA6B7NFG6" localSheetId="9" hidden="1">#REF!</definedName>
    <definedName name="BEx3HMSEFOP6DBM4R97XA6B7NFG6" hidden="1">#REF!</definedName>
    <definedName name="BEx3HWJ5SQSD2CVCQNR183X44FR8" localSheetId="10" hidden="1">#REF!</definedName>
    <definedName name="BEx3HWJ5SQSD2CVCQNR183X44FR8" localSheetId="9" hidden="1">#REF!</definedName>
    <definedName name="BEx3HWJ5SQSD2CVCQNR183X44FR8" hidden="1">#REF!</definedName>
    <definedName name="BEx3I09YVXO0G4X7KGSA4WGORM35" localSheetId="10" hidden="1">#REF!</definedName>
    <definedName name="BEx3I09YVXO0G4X7KGSA4WGORM35" localSheetId="9" hidden="1">#REF!</definedName>
    <definedName name="BEx3I09YVXO0G4X7KGSA4WGORM35" hidden="1">#REF!</definedName>
    <definedName name="BEx3I3KN8WAL54AYYACGCUM43J9W" localSheetId="10" hidden="1">#REF!</definedName>
    <definedName name="BEx3I3KN8WAL54AYYACGCUM43J9W" localSheetId="9" hidden="1">#REF!</definedName>
    <definedName name="BEx3I3KN8WAL54AYYACGCUM43J9W" hidden="1">#REF!</definedName>
    <definedName name="BEx3ICF1GY8HQEBIU9S43PDJ90BX" localSheetId="10" hidden="1">#REF!</definedName>
    <definedName name="BEx3ICF1GY8HQEBIU9S43PDJ90BX" localSheetId="9" hidden="1">#REF!</definedName>
    <definedName name="BEx3ICF1GY8HQEBIU9S43PDJ90BX" hidden="1">#REF!</definedName>
    <definedName name="BEx3IYAH2DEBFWO8F94H4MXE3RLY" localSheetId="10" hidden="1">#REF!</definedName>
    <definedName name="BEx3IYAH2DEBFWO8F94H4MXE3RLY" localSheetId="9" hidden="1">#REF!</definedName>
    <definedName name="BEx3IYAH2DEBFWO8F94H4MXE3RLY" hidden="1">#REF!</definedName>
    <definedName name="BEx3IZSG3932LSWHR5YV78IVRPCK" localSheetId="10" hidden="1">#REF!</definedName>
    <definedName name="BEx3IZSG3932LSWHR5YV78IVRPCK" localSheetId="9" hidden="1">#REF!</definedName>
    <definedName name="BEx3IZSG3932LSWHR5YV78IVRPCK" hidden="1">#REF!</definedName>
    <definedName name="BEx3IZXXSYEW50379N2EAFWO8DZV" localSheetId="10" hidden="1">#REF!</definedName>
    <definedName name="BEx3IZXXSYEW50379N2EAFWO8DZV" localSheetId="9" hidden="1">#REF!</definedName>
    <definedName name="BEx3IZXXSYEW50379N2EAFWO8DZV" hidden="1">#REF!</definedName>
    <definedName name="BEx3J1VZVGTKT4ATPO9O5JCSFTTR" localSheetId="10" hidden="1">#REF!</definedName>
    <definedName name="BEx3J1VZVGTKT4ATPO9O5JCSFTTR" localSheetId="9" hidden="1">#REF!</definedName>
    <definedName name="BEx3J1VZVGTKT4ATPO9O5JCSFTTR" hidden="1">#REF!</definedName>
    <definedName name="BEx3JC2TY7JNAAC3L7QHVPQXLGQ8" localSheetId="10" hidden="1">#REF!</definedName>
    <definedName name="BEx3JC2TY7JNAAC3L7QHVPQXLGQ8" localSheetId="9" hidden="1">#REF!</definedName>
    <definedName name="BEx3JC2TY7JNAAC3L7QHVPQXLGQ8" hidden="1">#REF!</definedName>
    <definedName name="BEx3JMF5D7ODCJ7THAJTC1GFSG95" localSheetId="10" hidden="1">#REF!</definedName>
    <definedName name="BEx3JMF5D7ODCJ7THAJTC1GFSG95" localSheetId="9" hidden="1">#REF!</definedName>
    <definedName name="BEx3JMF5D7ODCJ7THAJTC1GFSG95" hidden="1">#REF!</definedName>
    <definedName name="BEx3JX23SYDIGOGM4Y0CQFBW8ZBV" localSheetId="10" hidden="1">#REF!</definedName>
    <definedName name="BEx3JX23SYDIGOGM4Y0CQFBW8ZBV" localSheetId="9" hidden="1">#REF!</definedName>
    <definedName name="BEx3JX23SYDIGOGM4Y0CQFBW8ZBV" hidden="1">#REF!</definedName>
    <definedName name="BEx3JXCXCVBZJGV5VEG9MJEI01AL" localSheetId="10" hidden="1">#REF!</definedName>
    <definedName name="BEx3JXCXCVBZJGV5VEG9MJEI01AL" localSheetId="9" hidden="1">#REF!</definedName>
    <definedName name="BEx3JXCXCVBZJGV5VEG9MJEI01AL" hidden="1">#REF!</definedName>
    <definedName name="BEx3JYK2N7X59TPJSKYZ77ENY8SS" localSheetId="10" hidden="1">#REF!</definedName>
    <definedName name="BEx3JYK2N7X59TPJSKYZ77ENY8SS" localSheetId="9" hidden="1">#REF!</definedName>
    <definedName name="BEx3JYK2N7X59TPJSKYZ77ENY8SS" hidden="1">#REF!</definedName>
    <definedName name="BEx3K13PSDK50JLCLD0GX8L4TWAH" localSheetId="10" hidden="1">#REF!</definedName>
    <definedName name="BEx3K13PSDK50JLCLD0GX8L4TWAH" localSheetId="9" hidden="1">#REF!</definedName>
    <definedName name="BEx3K13PSDK50JLCLD0GX8L4TWAH" hidden="1">#REF!</definedName>
    <definedName name="BEx3K4EII7GU1CG0BN7UL15M6J8Z" localSheetId="10" hidden="1">#REF!</definedName>
    <definedName name="BEx3K4EII7GU1CG0BN7UL15M6J8Z" localSheetId="9" hidden="1">#REF!</definedName>
    <definedName name="BEx3K4EII7GU1CG0BN7UL15M6J8Z" hidden="1">#REF!</definedName>
    <definedName name="BEx3K4ZXQUQ2KYZF74B84SO48XMW" localSheetId="10" hidden="1">#REF!</definedName>
    <definedName name="BEx3K4ZXQUQ2KYZF74B84SO48XMW" localSheetId="9" hidden="1">#REF!</definedName>
    <definedName name="BEx3K4ZXQUQ2KYZF74B84SO48XMW" hidden="1">#REF!</definedName>
    <definedName name="BEx3KEFXUCVNVPH7KSEGAZYX13B5" localSheetId="10" hidden="1">#REF!</definedName>
    <definedName name="BEx3KEFXUCVNVPH7KSEGAZYX13B5" localSheetId="9" hidden="1">#REF!</definedName>
    <definedName name="BEx3KEFXUCVNVPH7KSEGAZYX13B5" hidden="1">#REF!</definedName>
    <definedName name="BEx3KFXUAF6YXAA47B7Q6X9B3VGB" localSheetId="10" hidden="1">#REF!</definedName>
    <definedName name="BEx3KFXUAF6YXAA47B7Q6X9B3VGB" localSheetId="9" hidden="1">#REF!</definedName>
    <definedName name="BEx3KFXUAF6YXAA47B7Q6X9B3VGB" hidden="1">#REF!</definedName>
    <definedName name="BEx3KIXQYOGMPK4WJJAVBRX4NR28" localSheetId="10" hidden="1">#REF!</definedName>
    <definedName name="BEx3KIXQYOGMPK4WJJAVBRX4NR28" localSheetId="9" hidden="1">#REF!</definedName>
    <definedName name="BEx3KIXQYOGMPK4WJJAVBRX4NR28" hidden="1">#REF!</definedName>
    <definedName name="BEx3KJOMVOSFZVJUL3GKCNP6DQDS" localSheetId="10" hidden="1">#REF!</definedName>
    <definedName name="BEx3KJOMVOSFZVJUL3GKCNP6DQDS" localSheetId="9" hidden="1">#REF!</definedName>
    <definedName name="BEx3KJOMVOSFZVJUL3GKCNP6DQDS" hidden="1">#REF!</definedName>
    <definedName name="BEx3KP2VRBMORK0QEAZUYCXL3DHJ" localSheetId="10" hidden="1">#REF!</definedName>
    <definedName name="BEx3KP2VRBMORK0QEAZUYCXL3DHJ" localSheetId="9" hidden="1">#REF!</definedName>
    <definedName name="BEx3KP2VRBMORK0QEAZUYCXL3DHJ" hidden="1">#REF!</definedName>
    <definedName name="BEx3L4IN3LI4C26SITKTGAH27CDU" localSheetId="10" hidden="1">#REF!</definedName>
    <definedName name="BEx3L4IN3LI4C26SITKTGAH27CDU" localSheetId="9" hidden="1">#REF!</definedName>
    <definedName name="BEx3L4IN3LI4C26SITKTGAH27CDU" hidden="1">#REF!</definedName>
    <definedName name="BEx3L4YQ0J7ZU0M5QM6YIPCEYC9K" localSheetId="10" hidden="1">#REF!</definedName>
    <definedName name="BEx3L4YQ0J7ZU0M5QM6YIPCEYC9K" localSheetId="9" hidden="1">#REF!</definedName>
    <definedName name="BEx3L4YQ0J7ZU0M5QM6YIPCEYC9K" hidden="1">#REF!</definedName>
    <definedName name="BEx3L60DJOR7NQN42G7YSAODP1EX" localSheetId="10" hidden="1">#REF!</definedName>
    <definedName name="BEx3L60DJOR7NQN42G7YSAODP1EX" localSheetId="9" hidden="1">#REF!</definedName>
    <definedName name="BEx3L60DJOR7NQN42G7YSAODP1EX" hidden="1">#REF!</definedName>
    <definedName name="BEx3L7D0PI38HWZ7VADU16C9E33D" localSheetId="10" hidden="1">#REF!</definedName>
    <definedName name="BEx3L7D0PI38HWZ7VADU16C9E33D" localSheetId="9" hidden="1">#REF!</definedName>
    <definedName name="BEx3L7D0PI38HWZ7VADU16C9E33D" hidden="1">#REF!</definedName>
    <definedName name="BEx3LANPY1HT49TAH98H4B9RC1D4" localSheetId="10" hidden="1">#REF!</definedName>
    <definedName name="BEx3LANPY1HT49TAH98H4B9RC1D4" localSheetId="9" hidden="1">#REF!</definedName>
    <definedName name="BEx3LANPY1HT49TAH98H4B9RC1D4" hidden="1">#REF!</definedName>
    <definedName name="BEx3LM1PR4Y7KINKMTMKR984GX8Q" localSheetId="10" hidden="1">#REF!</definedName>
    <definedName name="BEx3LM1PR4Y7KINKMTMKR984GX8Q" localSheetId="9" hidden="1">#REF!</definedName>
    <definedName name="BEx3LM1PR4Y7KINKMTMKR984GX8Q" hidden="1">#REF!</definedName>
    <definedName name="BEx3LM1PWWC9WH0R5TX5K06V559U" localSheetId="10" hidden="1">#REF!</definedName>
    <definedName name="BEx3LM1PWWC9WH0R5TX5K06V559U" localSheetId="9" hidden="1">#REF!</definedName>
    <definedName name="BEx3LM1PWWC9WH0R5TX5K06V559U" hidden="1">#REF!</definedName>
    <definedName name="BEx3LPCEZ1C0XEKNCM3YT09JWCUO" localSheetId="10" hidden="1">#REF!</definedName>
    <definedName name="BEx3LPCEZ1C0XEKNCM3YT09JWCUO" localSheetId="9" hidden="1">#REF!</definedName>
    <definedName name="BEx3LPCEZ1C0XEKNCM3YT09JWCUO" hidden="1">#REF!</definedName>
    <definedName name="BEx3LSXW33WR1ECIMRYUPFBJXGGH" localSheetId="10" hidden="1">#REF!</definedName>
    <definedName name="BEx3LSXW33WR1ECIMRYUPFBJXGGH" localSheetId="9" hidden="1">#REF!</definedName>
    <definedName name="BEx3LSXW33WR1ECIMRYUPFBJXGGH" hidden="1">#REF!</definedName>
    <definedName name="BEx3M1MR1K1NQD03H74BFWOK4MWQ" localSheetId="10" hidden="1">#REF!</definedName>
    <definedName name="BEx3M1MR1K1NQD03H74BFWOK4MWQ" localSheetId="9" hidden="1">#REF!</definedName>
    <definedName name="BEx3M1MR1K1NQD03H74BFWOK4MWQ" hidden="1">#REF!</definedName>
    <definedName name="BEx3M4H77MYUKOOD31H9F80NMVK8" localSheetId="10" hidden="1">#REF!</definedName>
    <definedName name="BEx3M4H77MYUKOOD31H9F80NMVK8" localSheetId="9" hidden="1">#REF!</definedName>
    <definedName name="BEx3M4H77MYUKOOD31H9F80NMVK8" hidden="1">#REF!</definedName>
    <definedName name="BEx3M9VFX329PZWYC4DMZ6P3W9R2" localSheetId="10" hidden="1">#REF!</definedName>
    <definedName name="BEx3M9VFX329PZWYC4DMZ6P3W9R2" localSheetId="9" hidden="1">#REF!</definedName>
    <definedName name="BEx3M9VFX329PZWYC4DMZ6P3W9R2" hidden="1">#REF!</definedName>
    <definedName name="BEx3MCQ0VEBV0CZXDS505L38EQ8N" localSheetId="10" hidden="1">#REF!</definedName>
    <definedName name="BEx3MCQ0VEBV0CZXDS505L38EQ8N" localSheetId="9" hidden="1">#REF!</definedName>
    <definedName name="BEx3MCQ0VEBV0CZXDS505L38EQ8N" hidden="1">#REF!</definedName>
    <definedName name="BEx3MEYV5LQY0BAL7V3CFAFVOM3T" localSheetId="10" hidden="1">#REF!</definedName>
    <definedName name="BEx3MEYV5LQY0BAL7V3CFAFVOM3T" localSheetId="9" hidden="1">#REF!</definedName>
    <definedName name="BEx3MEYV5LQY0BAL7V3CFAFVOM3T" hidden="1">#REF!</definedName>
    <definedName name="BEx3MF9LX8G8DXGARRYNTDH542WG" localSheetId="10" hidden="1">#REF!</definedName>
    <definedName name="BEx3MF9LX8G8DXGARRYNTDH542WG" localSheetId="9" hidden="1">#REF!</definedName>
    <definedName name="BEx3MF9LX8G8DXGARRYNTDH542WG" hidden="1">#REF!</definedName>
    <definedName name="BEx3MREOFWJQEYMCMBL7ZE06NBN6" localSheetId="10" hidden="1">#REF!</definedName>
    <definedName name="BEx3MREOFWJQEYMCMBL7ZE06NBN6" localSheetId="9" hidden="1">#REF!</definedName>
    <definedName name="BEx3MREOFWJQEYMCMBL7ZE06NBN6" hidden="1">#REF!</definedName>
    <definedName name="BEx3MSGD8I6KBFD4XFWYGH3DKUK3" localSheetId="10" hidden="1">#REF!</definedName>
    <definedName name="BEx3MSGD8I6KBFD4XFWYGH3DKUK3" localSheetId="9" hidden="1">#REF!</definedName>
    <definedName name="BEx3MSGD8I6KBFD4XFWYGH3DKUK3" hidden="1">#REF!</definedName>
    <definedName name="BEx3NDQFYEWZAUGWFMGT2R7E7RBT" localSheetId="10" hidden="1">#REF!</definedName>
    <definedName name="BEx3NDQFYEWZAUGWFMGT2R7E7RBT" localSheetId="9" hidden="1">#REF!</definedName>
    <definedName name="BEx3NDQFYEWZAUGWFMGT2R7E7RBT" hidden="1">#REF!</definedName>
    <definedName name="BEx3NGQBX2HEDKOCDX0TX1TGBB3P" localSheetId="10" hidden="1">#REF!</definedName>
    <definedName name="BEx3NGQBX2HEDKOCDX0TX1TGBB3P" localSheetId="9" hidden="1">#REF!</definedName>
    <definedName name="BEx3NGQBX2HEDKOCDX0TX1TGBB3P" hidden="1">#REF!</definedName>
    <definedName name="BEx3NLIZ7PHF2XE59ECZ3MD04ZG1" localSheetId="10" hidden="1">#REF!</definedName>
    <definedName name="BEx3NLIZ7PHF2XE59ECZ3MD04ZG1" localSheetId="9" hidden="1">#REF!</definedName>
    <definedName name="BEx3NLIZ7PHF2XE59ECZ3MD04ZG1" hidden="1">#REF!</definedName>
    <definedName name="BEx3NMQ4BVC94728AUM7CCX7UHTU" localSheetId="10" hidden="1">#REF!</definedName>
    <definedName name="BEx3NMQ4BVC94728AUM7CCX7UHTU" localSheetId="9" hidden="1">#REF!</definedName>
    <definedName name="BEx3NMQ4BVC94728AUM7CCX7UHTU" hidden="1">#REF!</definedName>
    <definedName name="BEx3NR2I4OUFP3Z2QZEDU2PIFIDI" localSheetId="10" hidden="1">#REF!</definedName>
    <definedName name="BEx3NR2I4OUFP3Z2QZEDU2PIFIDI" localSheetId="9" hidden="1">#REF!</definedName>
    <definedName name="BEx3NR2I4OUFP3Z2QZEDU2PIFIDI" hidden="1">#REF!</definedName>
    <definedName name="BEx3O19B8FTTAPVT5DZXQGQXWFR8" localSheetId="10" hidden="1">#REF!</definedName>
    <definedName name="BEx3O19B8FTTAPVT5DZXQGQXWFR8" localSheetId="9" hidden="1">#REF!</definedName>
    <definedName name="BEx3O19B8FTTAPVT5DZXQGQXWFR8" hidden="1">#REF!</definedName>
    <definedName name="BEx3O85IKWARA6NCJOLRBRJFMEWW" localSheetId="10" hidden="1">#REF!</definedName>
    <definedName name="BEx3O85IKWARA6NCJOLRBRJFMEWW" localSheetId="9" hidden="1">#REF!</definedName>
    <definedName name="BEx3O85IKWARA6NCJOLRBRJFMEWW" hidden="1">#REF!</definedName>
    <definedName name="BEx3OJZSCGFRW7SVGBFI0X9DNVMM" localSheetId="10" hidden="1">#REF!</definedName>
    <definedName name="BEx3OJZSCGFRW7SVGBFI0X9DNVMM" localSheetId="9" hidden="1">#REF!</definedName>
    <definedName name="BEx3OJZSCGFRW7SVGBFI0X9DNVMM" hidden="1">#REF!</definedName>
    <definedName name="BEx3ORSBUXAF21MKEY90YJV9AY9A" localSheetId="10" hidden="1">#REF!</definedName>
    <definedName name="BEx3ORSBUXAF21MKEY90YJV9AY9A" localSheetId="9" hidden="1">#REF!</definedName>
    <definedName name="BEx3ORSBUXAF21MKEY90YJV9AY9A" hidden="1">#REF!</definedName>
    <definedName name="BEx3OUS0N576NJN078Y1BWUWQK6B" localSheetId="10" hidden="1">#REF!</definedName>
    <definedName name="BEx3OUS0N576NJN078Y1BWUWQK6B" localSheetId="9" hidden="1">#REF!</definedName>
    <definedName name="BEx3OUS0N576NJN078Y1BWUWQK6B" hidden="1">#REF!</definedName>
    <definedName name="BEx3OV8BH6PYNZT7C246LOAU9SVX" localSheetId="10" hidden="1">#REF!</definedName>
    <definedName name="BEx3OV8BH6PYNZT7C246LOAU9SVX" localSheetId="9" hidden="1">#REF!</definedName>
    <definedName name="BEx3OV8BH6PYNZT7C246LOAU9SVX" hidden="1">#REF!</definedName>
    <definedName name="BEx3OXRYJZUEY6E72UJU0PHLMYAR" localSheetId="10" hidden="1">#REF!</definedName>
    <definedName name="BEx3OXRYJZUEY6E72UJU0PHLMYAR" localSheetId="9" hidden="1">#REF!</definedName>
    <definedName name="BEx3OXRYJZUEY6E72UJU0PHLMYAR" hidden="1">#REF!</definedName>
    <definedName name="BEx3P3RP5PYI4BJVYGNU1V7KT5EH" localSheetId="10" hidden="1">#REF!</definedName>
    <definedName name="BEx3P3RP5PYI4BJVYGNU1V7KT5EH" localSheetId="9" hidden="1">#REF!</definedName>
    <definedName name="BEx3P3RP5PYI4BJVYGNU1V7KT5EH" hidden="1">#REF!</definedName>
    <definedName name="BEx3P59TTRSGQY888P5C1O7M2PQT" localSheetId="10" hidden="1">#REF!</definedName>
    <definedName name="BEx3P59TTRSGQY888P5C1O7M2PQT" localSheetId="9" hidden="1">#REF!</definedName>
    <definedName name="BEx3P59TTRSGQY888P5C1O7M2PQT" hidden="1">#REF!</definedName>
    <definedName name="BEx3PDNRRNKD5GOUBUQFXAHIXLD9" localSheetId="10" hidden="1">#REF!</definedName>
    <definedName name="BEx3PDNRRNKD5GOUBUQFXAHIXLD9" localSheetId="9" hidden="1">#REF!</definedName>
    <definedName name="BEx3PDNRRNKD5GOUBUQFXAHIXLD9" hidden="1">#REF!</definedName>
    <definedName name="BEx3PDT8GNPWLLN02IH1XPV90XYK" localSheetId="10" hidden="1">#REF!</definedName>
    <definedName name="BEx3PDT8GNPWLLN02IH1XPV90XYK" localSheetId="9" hidden="1">#REF!</definedName>
    <definedName name="BEx3PDT8GNPWLLN02IH1XPV90XYK" hidden="1">#REF!</definedName>
    <definedName name="BEx3PKEMDW8KZEP11IL927C5O7I2" localSheetId="10" hidden="1">#REF!</definedName>
    <definedName name="BEx3PKEMDW8KZEP11IL927C5O7I2" localSheetId="9" hidden="1">#REF!</definedName>
    <definedName name="BEx3PKEMDW8KZEP11IL927C5O7I2" hidden="1">#REF!</definedName>
    <definedName name="BEx3PKJZ1Z7L9S6KV8KXVS6B2FX4" localSheetId="10" hidden="1">#REF!</definedName>
    <definedName name="BEx3PKJZ1Z7L9S6KV8KXVS6B2FX4" localSheetId="9" hidden="1">#REF!</definedName>
    <definedName name="BEx3PKJZ1Z7L9S6KV8KXVS6B2FX4" hidden="1">#REF!</definedName>
    <definedName name="BEx3PMNG53Z5HY138H99QOMTX8W3" localSheetId="10" hidden="1">#REF!</definedName>
    <definedName name="BEx3PMNG53Z5HY138H99QOMTX8W3" localSheetId="9" hidden="1">#REF!</definedName>
    <definedName name="BEx3PMNG53Z5HY138H99QOMTX8W3" hidden="1">#REF!</definedName>
    <definedName name="BEx3PP1RRSFZ8UC0JC9R91W6LNKW" localSheetId="10" hidden="1">#REF!</definedName>
    <definedName name="BEx3PP1RRSFZ8UC0JC9R91W6LNKW" localSheetId="9" hidden="1">#REF!</definedName>
    <definedName name="BEx3PP1RRSFZ8UC0JC9R91W6LNKW" hidden="1">#REF!</definedName>
    <definedName name="BEx3PRQW017D7T1X732WDV7L1KP8" localSheetId="10" hidden="1">#REF!</definedName>
    <definedName name="BEx3PRQW017D7T1X732WDV7L1KP8" localSheetId="9" hidden="1">#REF!</definedName>
    <definedName name="BEx3PRQW017D7T1X732WDV7L1KP8" hidden="1">#REF!</definedName>
    <definedName name="BEx3PVXYZC8WB9ZJE7OCKUXZ46EA" localSheetId="10" hidden="1">#REF!</definedName>
    <definedName name="BEx3PVXYZC8WB9ZJE7OCKUXZ46EA" localSheetId="9" hidden="1">#REF!</definedName>
    <definedName name="BEx3PVXYZC8WB9ZJE7OCKUXZ46EA" hidden="1">#REF!</definedName>
    <definedName name="BEx3Q0VWPU5EQECK7MQ47TYJ3SWW" localSheetId="10" hidden="1">#REF!</definedName>
    <definedName name="BEx3Q0VWPU5EQECK7MQ47TYJ3SWW" localSheetId="9" hidden="1">#REF!</definedName>
    <definedName name="BEx3Q0VWPU5EQECK7MQ47TYJ3SWW" hidden="1">#REF!</definedName>
    <definedName name="BEx3Q7BZ9PUXK2RLIOFSIS9AHU1B" localSheetId="10" hidden="1">#REF!</definedName>
    <definedName name="BEx3Q7BZ9PUXK2RLIOFSIS9AHU1B" localSheetId="9" hidden="1">#REF!</definedName>
    <definedName name="BEx3Q7BZ9PUXK2RLIOFSIS9AHU1B" hidden="1">#REF!</definedName>
    <definedName name="BEx3Q8J42S9VU6EAN2Y28MR6DF88" localSheetId="10" hidden="1">#REF!</definedName>
    <definedName name="BEx3Q8J42S9VU6EAN2Y28MR6DF88" localSheetId="9" hidden="1">#REF!</definedName>
    <definedName name="BEx3Q8J42S9VU6EAN2Y28MR6DF88" hidden="1">#REF!</definedName>
    <definedName name="BEx3QCFD2TBUF95ZN83Q7JPV97FK" localSheetId="10" hidden="1">#REF!</definedName>
    <definedName name="BEx3QCFD2TBUF95ZN83Q7JPV97FK" localSheetId="9" hidden="1">#REF!</definedName>
    <definedName name="BEx3QCFD2TBUF95ZN83Q7JPV97FK" hidden="1">#REF!</definedName>
    <definedName name="BEx3QEDFOYFY5NBTININ5W4RLD4Q" localSheetId="10" hidden="1">#REF!</definedName>
    <definedName name="BEx3QEDFOYFY5NBTININ5W4RLD4Q" localSheetId="9" hidden="1">#REF!</definedName>
    <definedName name="BEx3QEDFOYFY5NBTININ5W4RLD4Q" hidden="1">#REF!</definedName>
    <definedName name="BEx3QIKJ3U962US1Q564NZDLU8LD" localSheetId="10" hidden="1">#REF!</definedName>
    <definedName name="BEx3QIKJ3U962US1Q564NZDLU8LD" localSheetId="9" hidden="1">#REF!</definedName>
    <definedName name="BEx3QIKJ3U962US1Q564NZDLU8LD" hidden="1">#REF!</definedName>
    <definedName name="BEx3QLF3RHHBNUFLUWEROBZDF1U4" localSheetId="10" hidden="1">#REF!</definedName>
    <definedName name="BEx3QLF3RHHBNUFLUWEROBZDF1U4" localSheetId="9" hidden="1">#REF!</definedName>
    <definedName name="BEx3QLF3RHHBNUFLUWEROBZDF1U4" hidden="1">#REF!</definedName>
    <definedName name="BEx3QR9D45DHW50VQ7Y3Q1AXPOB9" localSheetId="10" hidden="1">#REF!</definedName>
    <definedName name="BEx3QR9D45DHW50VQ7Y3Q1AXPOB9" localSheetId="9" hidden="1">#REF!</definedName>
    <definedName name="BEx3QR9D45DHW50VQ7Y3Q1AXPOB9" hidden="1">#REF!</definedName>
    <definedName name="BEx3QSWT2S5KWG6U2V9711IYDQBM" localSheetId="10" hidden="1">#REF!</definedName>
    <definedName name="BEx3QSWT2S5KWG6U2V9711IYDQBM" localSheetId="9" hidden="1">#REF!</definedName>
    <definedName name="BEx3QSWT2S5KWG6U2V9711IYDQBM" hidden="1">#REF!</definedName>
    <definedName name="BEx3QVGG7Q2X4HZHJAM35A8T3VR7" localSheetId="10" hidden="1">#REF!</definedName>
    <definedName name="BEx3QVGG7Q2X4HZHJAM35A8T3VR7" localSheetId="9" hidden="1">#REF!</definedName>
    <definedName name="BEx3QVGG7Q2X4HZHJAM35A8T3VR7" hidden="1">#REF!</definedName>
    <definedName name="BEx3R0JUB9YN8PHPPQTAMIT1IHWK" localSheetId="10" hidden="1">#REF!</definedName>
    <definedName name="BEx3R0JUB9YN8PHPPQTAMIT1IHWK" localSheetId="9" hidden="1">#REF!</definedName>
    <definedName name="BEx3R0JUB9YN8PHPPQTAMIT1IHWK" hidden="1">#REF!</definedName>
    <definedName name="BEx3R81NFRO7M81VHVKOBFT0QBIL" localSheetId="10" hidden="1">#REF!</definedName>
    <definedName name="BEx3R81NFRO7M81VHVKOBFT0QBIL" localSheetId="9" hidden="1">#REF!</definedName>
    <definedName name="BEx3R81NFRO7M81VHVKOBFT0QBIL" hidden="1">#REF!</definedName>
    <definedName name="BEx3RHC2ZD5UFS6QD4OPFCNNMWH1" localSheetId="10" hidden="1">#REF!</definedName>
    <definedName name="BEx3RHC2ZD5UFS6QD4OPFCNNMWH1" localSheetId="9" hidden="1">#REF!</definedName>
    <definedName name="BEx3RHC2ZD5UFS6QD4OPFCNNMWH1" hidden="1">#REF!</definedName>
    <definedName name="BEx3RQ10QIWBAPHALAA91BUUCM2X" localSheetId="10" hidden="1">#REF!</definedName>
    <definedName name="BEx3RQ10QIWBAPHALAA91BUUCM2X" localSheetId="9" hidden="1">#REF!</definedName>
    <definedName name="BEx3RQ10QIWBAPHALAA91BUUCM2X" hidden="1">#REF!</definedName>
    <definedName name="BEx3RV4E1WT43SZBUN09RTB8EK1O" localSheetId="10" hidden="1">#REF!</definedName>
    <definedName name="BEx3RV4E1WT43SZBUN09RTB8EK1O" localSheetId="9" hidden="1">#REF!</definedName>
    <definedName name="BEx3RV4E1WT43SZBUN09RTB8EK1O" hidden="1">#REF!</definedName>
    <definedName name="BEx3RXYU0QLFXSFTM5EB20GD03W5" localSheetId="10" hidden="1">#REF!</definedName>
    <definedName name="BEx3RXYU0QLFXSFTM5EB20GD03W5" localSheetId="9" hidden="1">#REF!</definedName>
    <definedName name="BEx3RXYU0QLFXSFTM5EB20GD03W5" hidden="1">#REF!</definedName>
    <definedName name="BEx3RYKLC3QQO3XTUN7BEW2AQL98" localSheetId="10" hidden="1">#REF!</definedName>
    <definedName name="BEx3RYKLC3QQO3XTUN7BEW2AQL98" localSheetId="9" hidden="1">#REF!</definedName>
    <definedName name="BEx3RYKLC3QQO3XTUN7BEW2AQL98" hidden="1">#REF!</definedName>
    <definedName name="BEx3S37QNFSKW3DGRH5YVVEZLJI7" localSheetId="10" hidden="1">#REF!</definedName>
    <definedName name="BEx3S37QNFSKW3DGRH5YVVEZLJI7" localSheetId="9" hidden="1">#REF!</definedName>
    <definedName name="BEx3S37QNFSKW3DGRH5YVVEZLJI7" hidden="1">#REF!</definedName>
    <definedName name="BEx3SICJ45BYT6FHBER86PJT25FC" localSheetId="10" hidden="1">#REF!</definedName>
    <definedName name="BEx3SICJ45BYT6FHBER86PJT25FC" localSheetId="9" hidden="1">#REF!</definedName>
    <definedName name="BEx3SICJ45BYT6FHBER86PJT25FC" hidden="1">#REF!</definedName>
    <definedName name="BEx3SMUCMJVGQ2H4EHQI5ZFHEF0P" localSheetId="10" hidden="1">#REF!</definedName>
    <definedName name="BEx3SMUCMJVGQ2H4EHQI5ZFHEF0P" localSheetId="9" hidden="1">#REF!</definedName>
    <definedName name="BEx3SMUCMJVGQ2H4EHQI5ZFHEF0P" hidden="1">#REF!</definedName>
    <definedName name="BEx3SN56F03CPDRDA7LZ763V0N4I" localSheetId="10" hidden="1">#REF!</definedName>
    <definedName name="BEx3SN56F03CPDRDA7LZ763V0N4I" localSheetId="9" hidden="1">#REF!</definedName>
    <definedName name="BEx3SN56F03CPDRDA7LZ763V0N4I" hidden="1">#REF!</definedName>
    <definedName name="BEx3SPE6N1ORXPRCDL3JPZD73Z9F" localSheetId="10" hidden="1">#REF!</definedName>
    <definedName name="BEx3SPE6N1ORXPRCDL3JPZD73Z9F" localSheetId="9" hidden="1">#REF!</definedName>
    <definedName name="BEx3SPE6N1ORXPRCDL3JPZD73Z9F" hidden="1">#REF!</definedName>
    <definedName name="BEx3T29ZTULQE0OMSMWUMZDU9ZZ0" localSheetId="10" hidden="1">#REF!</definedName>
    <definedName name="BEx3T29ZTULQE0OMSMWUMZDU9ZZ0" localSheetId="9" hidden="1">#REF!</definedName>
    <definedName name="BEx3T29ZTULQE0OMSMWUMZDU9ZZ0" hidden="1">#REF!</definedName>
    <definedName name="BEx3T6MJ1QDJ929WMUDVZ0O3UW0Y" localSheetId="10" hidden="1">#REF!</definedName>
    <definedName name="BEx3T6MJ1QDJ929WMUDVZ0O3UW0Y" localSheetId="9" hidden="1">#REF!</definedName>
    <definedName name="BEx3T6MJ1QDJ929WMUDVZ0O3UW0Y" hidden="1">#REF!</definedName>
    <definedName name="BEx3TD7WH1NN1OH0MRS4T8ENRU32" localSheetId="10" hidden="1">#REF!</definedName>
    <definedName name="BEx3TD7WH1NN1OH0MRS4T8ENRU32" localSheetId="9" hidden="1">#REF!</definedName>
    <definedName name="BEx3TD7WH1NN1OH0MRS4T8ENRU32" hidden="1">#REF!</definedName>
    <definedName name="BEx3TPCSI16OAB2L9M9IULQMQ9J9" localSheetId="10" hidden="1">#REF!</definedName>
    <definedName name="BEx3TPCSI16OAB2L9M9IULQMQ9J9" localSheetId="9" hidden="1">#REF!</definedName>
    <definedName name="BEx3TPCSI16OAB2L9M9IULQMQ9J9" hidden="1">#REF!</definedName>
    <definedName name="BEx3TQ3SFJB2WTCV0OXDE56FB46K" localSheetId="10" hidden="1">#REF!</definedName>
    <definedName name="BEx3TQ3SFJB2WTCV0OXDE56FB46K" localSheetId="9" hidden="1">#REF!</definedName>
    <definedName name="BEx3TQ3SFJB2WTCV0OXDE56FB46K" hidden="1">#REF!</definedName>
    <definedName name="BEx3TX59M3456DDBXWFJ8X2TU37A" localSheetId="10" hidden="1">#REF!</definedName>
    <definedName name="BEx3TX59M3456DDBXWFJ8X2TU37A" localSheetId="9" hidden="1">#REF!</definedName>
    <definedName name="BEx3TX59M3456DDBXWFJ8X2TU37A" hidden="1">#REF!</definedName>
    <definedName name="BEx3U2UBY80GPGSTYFGI6F8TPKCV" localSheetId="10" hidden="1">#REF!</definedName>
    <definedName name="BEx3U2UBY80GPGSTYFGI6F8TPKCV" localSheetId="9" hidden="1">#REF!</definedName>
    <definedName name="BEx3U2UBY80GPGSTYFGI6F8TPKCV" hidden="1">#REF!</definedName>
    <definedName name="BEx3U64YUOZ419BAJS2W78UMATAW" localSheetId="10" hidden="1">#REF!</definedName>
    <definedName name="BEx3U64YUOZ419BAJS2W78UMATAW" localSheetId="9" hidden="1">#REF!</definedName>
    <definedName name="BEx3U64YUOZ419BAJS2W78UMATAW" hidden="1">#REF!</definedName>
    <definedName name="BEx3U94WCEA5DKMWBEX1GU0LKYG2" localSheetId="10" hidden="1">#REF!</definedName>
    <definedName name="BEx3U94WCEA5DKMWBEX1GU0LKYG2" localSheetId="9" hidden="1">#REF!</definedName>
    <definedName name="BEx3U94WCEA5DKMWBEX1GU0LKYG2" hidden="1">#REF!</definedName>
    <definedName name="BEx3U9VZ8SQVYS6ZA038J7AP7ZGW" localSheetId="10" hidden="1">#REF!</definedName>
    <definedName name="BEx3U9VZ8SQVYS6ZA038J7AP7ZGW" localSheetId="9" hidden="1">#REF!</definedName>
    <definedName name="BEx3U9VZ8SQVYS6ZA038J7AP7ZGW" hidden="1">#REF!</definedName>
    <definedName name="BEx3UIQ5WRJBGNTFCCLOR4N7B1OQ" localSheetId="10" hidden="1">#REF!</definedName>
    <definedName name="BEx3UIQ5WRJBGNTFCCLOR4N7B1OQ" localSheetId="9" hidden="1">#REF!</definedName>
    <definedName name="BEx3UIQ5WRJBGNTFCCLOR4N7B1OQ" hidden="1">#REF!</definedName>
    <definedName name="BEx3UJMIX2NUSSWGMSI25A5DM4CH" localSheetId="10" hidden="1">#REF!</definedName>
    <definedName name="BEx3UJMIX2NUSSWGMSI25A5DM4CH" localSheetId="9" hidden="1">#REF!</definedName>
    <definedName name="BEx3UJMIX2NUSSWGMSI25A5DM4CH" hidden="1">#REF!</definedName>
    <definedName name="BEx3UKIX0UULWP3BZA8VT2SQ8WI7" localSheetId="10" hidden="1">#REF!</definedName>
    <definedName name="BEx3UKIX0UULWP3BZA8VT2SQ8WI7" localSheetId="9" hidden="1">#REF!</definedName>
    <definedName name="BEx3UKIX0UULWP3BZA8VT2SQ8WI7" hidden="1">#REF!</definedName>
    <definedName name="BEx3UKOCOQG7S1YQ436S997K1KWV" localSheetId="10" hidden="1">#REF!</definedName>
    <definedName name="BEx3UKOCOQG7S1YQ436S997K1KWV" localSheetId="9" hidden="1">#REF!</definedName>
    <definedName name="BEx3UKOCOQG7S1YQ436S997K1KWV" hidden="1">#REF!</definedName>
    <definedName name="BEx3UNISOEXF3OFHT2BUA6P9RBIJ" localSheetId="10" hidden="1">#REF!</definedName>
    <definedName name="BEx3UNISOEXF3OFHT2BUA6P9RBIJ" localSheetId="9" hidden="1">#REF!</definedName>
    <definedName name="BEx3UNISOEXF3OFHT2BUA6P9RBIJ" hidden="1">#REF!</definedName>
    <definedName name="BEx3UYM19VIXLA0EU7LB9NHA77PB" localSheetId="10" hidden="1">#REF!</definedName>
    <definedName name="BEx3UYM19VIXLA0EU7LB9NHA77PB" localSheetId="9" hidden="1">#REF!</definedName>
    <definedName name="BEx3UYM19VIXLA0EU7LB9NHA77PB" hidden="1">#REF!</definedName>
    <definedName name="BEx3VML7CG70HPISMVYIUEN3711Q" localSheetId="10" hidden="1">#REF!</definedName>
    <definedName name="BEx3VML7CG70HPISMVYIUEN3711Q" localSheetId="9" hidden="1">#REF!</definedName>
    <definedName name="BEx3VML7CG70HPISMVYIUEN3711Q" hidden="1">#REF!</definedName>
    <definedName name="BEx56ZID5H04P9AIYLP1OASFGV56" localSheetId="10" hidden="1">#REF!</definedName>
    <definedName name="BEx56ZID5H04P9AIYLP1OASFGV56" localSheetId="9" hidden="1">#REF!</definedName>
    <definedName name="BEx56ZID5H04P9AIYLP1OASFGV56" hidden="1">#REF!</definedName>
    <definedName name="BEx57ROM8UIFKV5C1BOZWSQQLESO" localSheetId="10" hidden="1">#REF!</definedName>
    <definedName name="BEx57ROM8UIFKV5C1BOZWSQQLESO" localSheetId="9" hidden="1">#REF!</definedName>
    <definedName name="BEx57ROM8UIFKV5C1BOZWSQQLESO" hidden="1">#REF!</definedName>
    <definedName name="BEx587EYSS57E3PI8DT973HLJM9E" localSheetId="10" hidden="1">#REF!</definedName>
    <definedName name="BEx587EYSS57E3PI8DT973HLJM9E" localSheetId="9" hidden="1">#REF!</definedName>
    <definedName name="BEx587EYSS57E3PI8DT973HLJM9E" hidden="1">#REF!</definedName>
    <definedName name="BEx587KFQ3VKCOCY1SA5F24PQGUI" localSheetId="10" hidden="1">#REF!</definedName>
    <definedName name="BEx587KFQ3VKCOCY1SA5F24PQGUI" localSheetId="9" hidden="1">#REF!</definedName>
    <definedName name="BEx587KFQ3VKCOCY1SA5F24PQGUI" hidden="1">#REF!</definedName>
    <definedName name="BEx58O780PQ05NF0Z1SKKRB3N099" localSheetId="10" hidden="1">#REF!</definedName>
    <definedName name="BEx58O780PQ05NF0Z1SKKRB3N099" localSheetId="9" hidden="1">#REF!</definedName>
    <definedName name="BEx58O780PQ05NF0Z1SKKRB3N099" hidden="1">#REF!</definedName>
    <definedName name="BEx58W57CTL8HFK3U7ZRFYZR6MXE" localSheetId="10" hidden="1">#REF!</definedName>
    <definedName name="BEx58W57CTL8HFK3U7ZRFYZR6MXE" localSheetId="9" hidden="1">#REF!</definedName>
    <definedName name="BEx58W57CTL8HFK3U7ZRFYZR6MXE" hidden="1">#REF!</definedName>
    <definedName name="BEx58XHO7ZULLF2EUD7YIS0MGQJ5" localSheetId="10" hidden="1">#REF!</definedName>
    <definedName name="BEx58XHO7ZULLF2EUD7YIS0MGQJ5" localSheetId="9" hidden="1">#REF!</definedName>
    <definedName name="BEx58XHO7ZULLF2EUD7YIS0MGQJ5" hidden="1">#REF!</definedName>
    <definedName name="BEx58ZAFNTMGBNDH52VUYXLRJO7P" localSheetId="10" hidden="1">#REF!</definedName>
    <definedName name="BEx58ZAFNTMGBNDH52VUYXLRJO7P" localSheetId="9" hidden="1">#REF!</definedName>
    <definedName name="BEx58ZAFNTMGBNDH52VUYXLRJO7P" hidden="1">#REF!</definedName>
    <definedName name="BEx58ZW0HAIGIPEX9CVA1PQQTR6X" localSheetId="10" hidden="1">#REF!</definedName>
    <definedName name="BEx58ZW0HAIGIPEX9CVA1PQQTR6X" localSheetId="9" hidden="1">#REF!</definedName>
    <definedName name="BEx58ZW0HAIGIPEX9CVA1PQQTR6X" hidden="1">#REF!</definedName>
    <definedName name="BEx593SAFVYKW7V61D9COEZJXDA7" localSheetId="10" hidden="1">#REF!</definedName>
    <definedName name="BEx593SAFVYKW7V61D9COEZJXDA7" localSheetId="9" hidden="1">#REF!</definedName>
    <definedName name="BEx593SAFVYKW7V61D9COEZJXDA7" hidden="1">#REF!</definedName>
    <definedName name="BEx59BA1KH3RG6K1LHL7YS2VB79N" localSheetId="10" hidden="1">#REF!</definedName>
    <definedName name="BEx59BA1KH3RG6K1LHL7YS2VB79N" localSheetId="9" hidden="1">#REF!</definedName>
    <definedName name="BEx59BA1KH3RG6K1LHL7YS2VB79N" hidden="1">#REF!</definedName>
    <definedName name="BEx59DDIU0AMFOY94NSP1ULST8JD" localSheetId="10" hidden="1">#REF!</definedName>
    <definedName name="BEx59DDIU0AMFOY94NSP1ULST8JD" localSheetId="9" hidden="1">#REF!</definedName>
    <definedName name="BEx59DDIU0AMFOY94NSP1ULST8JD" hidden="1">#REF!</definedName>
    <definedName name="BEx59E9WABJP2TN71QAIKK79HPK9" localSheetId="10" hidden="1">#REF!</definedName>
    <definedName name="BEx59E9WABJP2TN71QAIKK79HPK9" localSheetId="9" hidden="1">#REF!</definedName>
    <definedName name="BEx59E9WABJP2TN71QAIKK79HPK9" hidden="1">#REF!</definedName>
    <definedName name="BEx59F0T17A80RNLNSZNFX8NAO8Y" localSheetId="10" hidden="1">#REF!</definedName>
    <definedName name="BEx59F0T17A80RNLNSZNFX8NAO8Y" localSheetId="9" hidden="1">#REF!</definedName>
    <definedName name="BEx59F0T17A80RNLNSZNFX8NAO8Y" hidden="1">#REF!</definedName>
    <definedName name="BEx59P7MAPNU129ZTC5H3EH892G1" localSheetId="10" hidden="1">#REF!</definedName>
    <definedName name="BEx59P7MAPNU129ZTC5H3EH892G1" localSheetId="9" hidden="1">#REF!</definedName>
    <definedName name="BEx59P7MAPNU129ZTC5H3EH892G1" hidden="1">#REF!</definedName>
    <definedName name="BEx5A11WZRQSIE089QE119AOX9ZG" localSheetId="10" hidden="1">#REF!</definedName>
    <definedName name="BEx5A11WZRQSIE089QE119AOX9ZG" localSheetId="9" hidden="1">#REF!</definedName>
    <definedName name="BEx5A11WZRQSIE089QE119AOX9ZG" hidden="1">#REF!</definedName>
    <definedName name="BEx5A7CIGCOTHJKHGUBDZG91JGPZ" localSheetId="10" hidden="1">#REF!</definedName>
    <definedName name="BEx5A7CIGCOTHJKHGUBDZG91JGPZ" localSheetId="9" hidden="1">#REF!</definedName>
    <definedName name="BEx5A7CIGCOTHJKHGUBDZG91JGPZ" hidden="1">#REF!</definedName>
    <definedName name="BEx5A8UFLT2SWVSG5COFA9B8P376" localSheetId="10" hidden="1">#REF!</definedName>
    <definedName name="BEx5A8UFLT2SWVSG5COFA9B8P376" localSheetId="9" hidden="1">#REF!</definedName>
    <definedName name="BEx5A8UFLT2SWVSG5COFA9B8P376" hidden="1">#REF!</definedName>
    <definedName name="BEx5ABUBK8WJV1WILGYU9A7CO0KI" localSheetId="10" hidden="1">#REF!</definedName>
    <definedName name="BEx5ABUBK8WJV1WILGYU9A7CO0KI" localSheetId="9" hidden="1">#REF!</definedName>
    <definedName name="BEx5ABUBK8WJV1WILGYU9A7CO0KI" hidden="1">#REF!</definedName>
    <definedName name="BEx5AFFTN3IXIBHDKM0FYC4OFL1S" localSheetId="10" hidden="1">#REF!</definedName>
    <definedName name="BEx5AFFTN3IXIBHDKM0FYC4OFL1S" localSheetId="9" hidden="1">#REF!</definedName>
    <definedName name="BEx5AFFTN3IXIBHDKM0FYC4OFL1S" hidden="1">#REF!</definedName>
    <definedName name="BEx5AOFIO8KVRHIZ1RII337AA8ML" localSheetId="10" hidden="1">#REF!</definedName>
    <definedName name="BEx5AOFIO8KVRHIZ1RII337AA8ML" localSheetId="9" hidden="1">#REF!</definedName>
    <definedName name="BEx5AOFIO8KVRHIZ1RII337AA8ML" hidden="1">#REF!</definedName>
    <definedName name="BEx5APRZ66L5BWHFE8E4YYNEDTI4" localSheetId="10" hidden="1">#REF!</definedName>
    <definedName name="BEx5APRZ66L5BWHFE8E4YYNEDTI4" localSheetId="9" hidden="1">#REF!</definedName>
    <definedName name="BEx5APRZ66L5BWHFE8E4YYNEDTI4" hidden="1">#REF!</definedName>
    <definedName name="BEx5AQJ1Z64KY10P8ZF1JKJUFEGN" localSheetId="10" hidden="1">#REF!</definedName>
    <definedName name="BEx5AQJ1Z64KY10P8ZF1JKJUFEGN" localSheetId="9" hidden="1">#REF!</definedName>
    <definedName name="BEx5AQJ1Z64KY10P8ZF1JKJUFEGN" hidden="1">#REF!</definedName>
    <definedName name="BEx5AY62R0TL82VHXE37SCZCINQC" localSheetId="10" hidden="1">#REF!</definedName>
    <definedName name="BEx5AY62R0TL82VHXE37SCZCINQC" localSheetId="9" hidden="1">#REF!</definedName>
    <definedName name="BEx5AY62R0TL82VHXE37SCZCINQC" hidden="1">#REF!</definedName>
    <definedName name="BEx5B0PV1FCOUSHWQTY94AO0B8P0" localSheetId="10" hidden="1">#REF!</definedName>
    <definedName name="BEx5B0PV1FCOUSHWQTY94AO0B8P0" localSheetId="9" hidden="1">#REF!</definedName>
    <definedName name="BEx5B0PV1FCOUSHWQTY94AO0B8P0" hidden="1">#REF!</definedName>
    <definedName name="BEx5B4RHHX0J1BF2FZKEA0SPP29O" localSheetId="10" hidden="1">#REF!</definedName>
    <definedName name="BEx5B4RHHX0J1BF2FZKEA0SPP29O" localSheetId="9" hidden="1">#REF!</definedName>
    <definedName name="BEx5B4RHHX0J1BF2FZKEA0SPP29O" hidden="1">#REF!</definedName>
    <definedName name="BEx5B5YMSWP0OVI5CIQRP5V18D0C" localSheetId="10" hidden="1">#REF!</definedName>
    <definedName name="BEx5B5YMSWP0OVI5CIQRP5V18D0C" localSheetId="9" hidden="1">#REF!</definedName>
    <definedName name="BEx5B5YMSWP0OVI5CIQRP5V18D0C" hidden="1">#REF!</definedName>
    <definedName name="BEx5B825RW35M5H0UB2IZGGRS4ER" localSheetId="10" hidden="1">#REF!</definedName>
    <definedName name="BEx5B825RW35M5H0UB2IZGGRS4ER" localSheetId="9" hidden="1">#REF!</definedName>
    <definedName name="BEx5B825RW35M5H0UB2IZGGRS4ER" hidden="1">#REF!</definedName>
    <definedName name="BEx5BAWPMY0TL684WDXX6KKJLRCN" localSheetId="10" hidden="1">#REF!</definedName>
    <definedName name="BEx5BAWPMY0TL684WDXX6KKJLRCN" localSheetId="9" hidden="1">#REF!</definedName>
    <definedName name="BEx5BAWPMY0TL684WDXX6KKJLRCN" hidden="1">#REF!</definedName>
    <definedName name="BEx5BBCUOWR6J9MZS2ML5XB0X7MW" localSheetId="10" hidden="1">#REF!</definedName>
    <definedName name="BEx5BBCUOWR6J9MZS2ML5XB0X7MW" localSheetId="9" hidden="1">#REF!</definedName>
    <definedName name="BEx5BBCUOWR6J9MZS2ML5XB0X7MW" hidden="1">#REF!</definedName>
    <definedName name="BEx5BBI61U4Y65GD0ARMTALPP7SJ" localSheetId="10" hidden="1">#REF!</definedName>
    <definedName name="BEx5BBI61U4Y65GD0ARMTALPP7SJ" localSheetId="9" hidden="1">#REF!</definedName>
    <definedName name="BEx5BBI61U4Y65GD0ARMTALPP7SJ" hidden="1">#REF!</definedName>
    <definedName name="BEx5BDR56MEV4IHY6CIH2SVNG1UB" localSheetId="10" hidden="1">#REF!</definedName>
    <definedName name="BEx5BDR56MEV4IHY6CIH2SVNG1UB" localSheetId="9" hidden="1">#REF!</definedName>
    <definedName name="BEx5BDR56MEV4IHY6CIH2SVNG1UB" hidden="1">#REF!</definedName>
    <definedName name="BEx5BESZC5H329SKHGJOHZFILYJJ" localSheetId="10" hidden="1">#REF!</definedName>
    <definedName name="BEx5BESZC5H329SKHGJOHZFILYJJ" localSheetId="9" hidden="1">#REF!</definedName>
    <definedName name="BEx5BESZC5H329SKHGJOHZFILYJJ" hidden="1">#REF!</definedName>
    <definedName name="BEx5BHSQ42B50IU1TEQFUXFX9XQD" localSheetId="10" hidden="1">#REF!</definedName>
    <definedName name="BEx5BHSQ42B50IU1TEQFUXFX9XQD" localSheetId="9" hidden="1">#REF!</definedName>
    <definedName name="BEx5BHSQ42B50IU1TEQFUXFX9XQD" hidden="1">#REF!</definedName>
    <definedName name="BEx5BKSM4UN4C1DM3EYKM79MRC5K" localSheetId="10" hidden="1">#REF!</definedName>
    <definedName name="BEx5BKSM4UN4C1DM3EYKM79MRC5K" localSheetId="9" hidden="1">#REF!</definedName>
    <definedName name="BEx5BKSM4UN4C1DM3EYKM79MRC5K" hidden="1">#REF!</definedName>
    <definedName name="BEx5BNN8NPH9KVOBARB9CDD9WLB6" localSheetId="10" hidden="1">#REF!</definedName>
    <definedName name="BEx5BNN8NPH9KVOBARB9CDD9WLB6" localSheetId="9" hidden="1">#REF!</definedName>
    <definedName name="BEx5BNN8NPH9KVOBARB9CDD9WLB6" hidden="1">#REF!</definedName>
    <definedName name="BEx5BPLEZ8XY6S89R7AZQSKLT4HK" localSheetId="10" hidden="1">#REF!</definedName>
    <definedName name="BEx5BPLEZ8XY6S89R7AZQSKLT4HK" localSheetId="9" hidden="1">#REF!</definedName>
    <definedName name="BEx5BPLEZ8XY6S89R7AZQSKLT4HK" hidden="1">#REF!</definedName>
    <definedName name="BEx5BYFMZ80TDDN2EZO8CF39AIAC" localSheetId="10" hidden="1">#REF!</definedName>
    <definedName name="BEx5BYFMZ80TDDN2EZO8CF39AIAC" localSheetId="9" hidden="1">#REF!</definedName>
    <definedName name="BEx5BYFMZ80TDDN2EZO8CF39AIAC" hidden="1">#REF!</definedName>
    <definedName name="BEx5C2BWFW6SHZBFDEISKGXHZCQW" localSheetId="10" hidden="1">#REF!</definedName>
    <definedName name="BEx5C2BWFW6SHZBFDEISKGXHZCQW" localSheetId="9" hidden="1">#REF!</definedName>
    <definedName name="BEx5C2BWFW6SHZBFDEISKGXHZCQW" hidden="1">#REF!</definedName>
    <definedName name="BEx5C44NK782B81CBGQUDS6Z8MV9" localSheetId="10" hidden="1">#REF!</definedName>
    <definedName name="BEx5C44NK782B81CBGQUDS6Z8MV9" localSheetId="9" hidden="1">#REF!</definedName>
    <definedName name="BEx5C44NK782B81CBGQUDS6Z8MV9" hidden="1">#REF!</definedName>
    <definedName name="BEx5C49ZFH8TO9ZU55729C3F7XG7" localSheetId="10" hidden="1">#REF!</definedName>
    <definedName name="BEx5C49ZFH8TO9ZU55729C3F7XG7" localSheetId="9" hidden="1">#REF!</definedName>
    <definedName name="BEx5C49ZFH8TO9ZU55729C3F7XG7" hidden="1">#REF!</definedName>
    <definedName name="BEx5C8GZQK13G60ZM70P63I5OS0L" localSheetId="10" hidden="1">#REF!</definedName>
    <definedName name="BEx5C8GZQK13G60ZM70P63I5OS0L" localSheetId="9" hidden="1">#REF!</definedName>
    <definedName name="BEx5C8GZQK13G60ZM70P63I5OS0L" hidden="1">#REF!</definedName>
    <definedName name="BEx5CAPTVN2NBT3UOMA1UFAL1C2R" localSheetId="10" hidden="1">#REF!</definedName>
    <definedName name="BEx5CAPTVN2NBT3UOMA1UFAL1C2R" localSheetId="9" hidden="1">#REF!</definedName>
    <definedName name="BEx5CAPTVN2NBT3UOMA1UFAL1C2R" hidden="1">#REF!</definedName>
    <definedName name="BEx5CEM3SYF9XP0ZZVE0GEPCLV3F" localSheetId="10" hidden="1">#REF!</definedName>
    <definedName name="BEx5CEM3SYF9XP0ZZVE0GEPCLV3F" localSheetId="9" hidden="1">#REF!</definedName>
    <definedName name="BEx5CEM3SYF9XP0ZZVE0GEPCLV3F" hidden="1">#REF!</definedName>
    <definedName name="BEx5CFYQ0F1Z6P8SCVJ0I3UPVFE4" localSheetId="10" hidden="1">#REF!</definedName>
    <definedName name="BEx5CFYQ0F1Z6P8SCVJ0I3UPVFE4" localSheetId="9" hidden="1">#REF!</definedName>
    <definedName name="BEx5CFYQ0F1Z6P8SCVJ0I3UPVFE4" hidden="1">#REF!</definedName>
    <definedName name="BEx5CPEKNSJORIPFQC2E1LTRYY8L" localSheetId="10" hidden="1">#REF!</definedName>
    <definedName name="BEx5CPEKNSJORIPFQC2E1LTRYY8L" localSheetId="9" hidden="1">#REF!</definedName>
    <definedName name="BEx5CPEKNSJORIPFQC2E1LTRYY8L" hidden="1">#REF!</definedName>
    <definedName name="BEx5CSUOL05D8PAM2TRDA9VRJT1O" localSheetId="10" hidden="1">#REF!</definedName>
    <definedName name="BEx5CSUOL05D8PAM2TRDA9VRJT1O" localSheetId="9" hidden="1">#REF!</definedName>
    <definedName name="BEx5CSUOL05D8PAM2TRDA9VRJT1O" hidden="1">#REF!</definedName>
    <definedName name="BEx5CUNFOO4YDFJ22HCMI2QKIGKM" localSheetId="10" hidden="1">#REF!</definedName>
    <definedName name="BEx5CUNFOO4YDFJ22HCMI2QKIGKM" localSheetId="9" hidden="1">#REF!</definedName>
    <definedName name="BEx5CUNFOO4YDFJ22HCMI2QKIGKM" hidden="1">#REF!</definedName>
    <definedName name="BEx5D01O3G6BXWXT7MZEVS1F4TE9" localSheetId="10" hidden="1">#REF!</definedName>
    <definedName name="BEx5D01O3G6BXWXT7MZEVS1F4TE9" localSheetId="9" hidden="1">#REF!</definedName>
    <definedName name="BEx5D01O3G6BXWXT7MZEVS1F4TE9" hidden="1">#REF!</definedName>
    <definedName name="BEx5D3HO5XE85AN0NGALZ4K4GE8J" localSheetId="10" hidden="1">#REF!</definedName>
    <definedName name="BEx5D3HO5XE85AN0NGALZ4K4GE8J" localSheetId="9" hidden="1">#REF!</definedName>
    <definedName name="BEx5D3HO5XE85AN0NGALZ4K4GE8J" hidden="1">#REF!</definedName>
    <definedName name="BEx5D8L47OF0WHBPFWXGZINZWUBZ" localSheetId="10" hidden="1">#REF!</definedName>
    <definedName name="BEx5D8L47OF0WHBPFWXGZINZWUBZ" localSheetId="9" hidden="1">#REF!</definedName>
    <definedName name="BEx5D8L47OF0WHBPFWXGZINZWUBZ" hidden="1">#REF!</definedName>
    <definedName name="BEx5DAJAHQ2SKUPCKSCR3PYML67L" localSheetId="10" hidden="1">#REF!</definedName>
    <definedName name="BEx5DAJAHQ2SKUPCKSCR3PYML67L" localSheetId="9" hidden="1">#REF!</definedName>
    <definedName name="BEx5DAJAHQ2SKUPCKSCR3PYML67L" hidden="1">#REF!</definedName>
    <definedName name="BEx5DC18JM1KJCV44PF18E0LNRKA" localSheetId="10" hidden="1">#REF!</definedName>
    <definedName name="BEx5DC18JM1KJCV44PF18E0LNRKA" localSheetId="9" hidden="1">#REF!</definedName>
    <definedName name="BEx5DC18JM1KJCV44PF18E0LNRKA" hidden="1">#REF!</definedName>
    <definedName name="BEx5DFH8EU3RCPUOTFY8S9G8SBCG" localSheetId="10" hidden="1">#REF!</definedName>
    <definedName name="BEx5DFH8EU3RCPUOTFY8S9G8SBCG" localSheetId="9" hidden="1">#REF!</definedName>
    <definedName name="BEx5DFH8EU3RCPUOTFY8S9G8SBCG" hidden="1">#REF!</definedName>
    <definedName name="BEx5DJIZBTNS011R9IIG2OQ2L6ZX" localSheetId="10" hidden="1">#REF!</definedName>
    <definedName name="BEx5DJIZBTNS011R9IIG2OQ2L6ZX" localSheetId="9" hidden="1">#REF!</definedName>
    <definedName name="BEx5DJIZBTNS011R9IIG2OQ2L6ZX" hidden="1">#REF!</definedName>
    <definedName name="BEx5DS2EKWFPC2UWI1W1QESX9QP5" localSheetId="10" hidden="1">#REF!</definedName>
    <definedName name="BEx5DS2EKWFPC2UWI1W1QESX9QP5" localSheetId="9" hidden="1">#REF!</definedName>
    <definedName name="BEx5DS2EKWFPC2UWI1W1QESX9QP5" hidden="1">#REF!</definedName>
    <definedName name="BEx5E123OLO9WQUOIRIDJ967KAGK" localSheetId="10" hidden="1">#REF!</definedName>
    <definedName name="BEx5E123OLO9WQUOIRIDJ967KAGK" localSheetId="9" hidden="1">#REF!</definedName>
    <definedName name="BEx5E123OLO9WQUOIRIDJ967KAGK" hidden="1">#REF!</definedName>
    <definedName name="BEx5E2UU5NES6W779W2OZTZOB4O7" localSheetId="10" hidden="1">#REF!</definedName>
    <definedName name="BEx5E2UU5NES6W779W2OZTZOB4O7" localSheetId="9" hidden="1">#REF!</definedName>
    <definedName name="BEx5E2UU5NES6W779W2OZTZOB4O7" hidden="1">#REF!</definedName>
    <definedName name="BEx5ELFT92WAQN3NW8COIMQHUL91" localSheetId="10" hidden="1">#REF!</definedName>
    <definedName name="BEx5ELFT92WAQN3NW8COIMQHUL91" localSheetId="9" hidden="1">#REF!</definedName>
    <definedName name="BEx5ELFT92WAQN3NW8COIMQHUL91" hidden="1">#REF!</definedName>
    <definedName name="BEx5ELQL9B0VR6UT18KP11DHOTFX" localSheetId="10" hidden="1">#REF!</definedName>
    <definedName name="BEx5ELQL9B0VR6UT18KP11DHOTFX" localSheetId="9" hidden="1">#REF!</definedName>
    <definedName name="BEx5ELQL9B0VR6UT18KP11DHOTFX" hidden="1">#REF!</definedName>
    <definedName name="BEx5ER4TJTFPN7IB1MNEB1ZFR5M6" localSheetId="10" hidden="1">#REF!</definedName>
    <definedName name="BEx5ER4TJTFPN7IB1MNEB1ZFR5M6" localSheetId="9" hidden="1">#REF!</definedName>
    <definedName name="BEx5ER4TJTFPN7IB1MNEB1ZFR5M6" hidden="1">#REF!</definedName>
    <definedName name="BEx5EYXB2LDMI4FLC3QFAOXC0FZ3" localSheetId="10" hidden="1">#REF!</definedName>
    <definedName name="BEx5EYXB2LDMI4FLC3QFAOXC0FZ3" localSheetId="9" hidden="1">#REF!</definedName>
    <definedName name="BEx5EYXB2LDMI4FLC3QFAOXC0FZ3" hidden="1">#REF!</definedName>
    <definedName name="BEx5F6V72QTCK7O39Y59R0EVM6CW" localSheetId="10" hidden="1">#REF!</definedName>
    <definedName name="BEx5F6V72QTCK7O39Y59R0EVM6CW" localSheetId="9" hidden="1">#REF!</definedName>
    <definedName name="BEx5F6V72QTCK7O39Y59R0EVM6CW" hidden="1">#REF!</definedName>
    <definedName name="BEx5FGLQVACD5F5YZG4DGSCHCGO2" localSheetId="10" hidden="1">#REF!</definedName>
    <definedName name="BEx5FGLQVACD5F5YZG4DGSCHCGO2" localSheetId="9" hidden="1">#REF!</definedName>
    <definedName name="BEx5FGLQVACD5F5YZG4DGSCHCGO2" hidden="1">#REF!</definedName>
    <definedName name="BEx5FHCTE8VTJEF7IK189AVLNYSY" localSheetId="10" hidden="1">#REF!</definedName>
    <definedName name="BEx5FHCTE8VTJEF7IK189AVLNYSY" localSheetId="9" hidden="1">#REF!</definedName>
    <definedName name="BEx5FHCTE8VTJEF7IK189AVLNYSY" hidden="1">#REF!</definedName>
    <definedName name="BEx5FLJWHLW3BTZILDPN5NMA449V" localSheetId="10" hidden="1">#REF!</definedName>
    <definedName name="BEx5FLJWHLW3BTZILDPN5NMA449V" localSheetId="9" hidden="1">#REF!</definedName>
    <definedName name="BEx5FLJWHLW3BTZILDPN5NMA449V" hidden="1">#REF!</definedName>
    <definedName name="BEx5FNI2O10YN2SI1NO4X5GP3GTF" localSheetId="10" hidden="1">#REF!</definedName>
    <definedName name="BEx5FNI2O10YN2SI1NO4X5GP3GTF" localSheetId="9" hidden="1">#REF!</definedName>
    <definedName name="BEx5FNI2O10YN2SI1NO4X5GP3GTF" hidden="1">#REF!</definedName>
    <definedName name="BEx5FO8YRFSZCG3L608EHIHIHFY4" localSheetId="10" hidden="1">#REF!</definedName>
    <definedName name="BEx5FO8YRFSZCG3L608EHIHIHFY4" localSheetId="9" hidden="1">#REF!</definedName>
    <definedName name="BEx5FO8YRFSZCG3L608EHIHIHFY4" hidden="1">#REF!</definedName>
    <definedName name="BEx5FQNA6V4CNYSH013K45RI4BCV" localSheetId="10" hidden="1">#REF!</definedName>
    <definedName name="BEx5FQNA6V4CNYSH013K45RI4BCV" localSheetId="9" hidden="1">#REF!</definedName>
    <definedName name="BEx5FQNA6V4CNYSH013K45RI4BCV" hidden="1">#REF!</definedName>
    <definedName name="BEx5FVQPPEU32CPNV9RRQ9MNLLVE" localSheetId="10" hidden="1">#REF!</definedName>
    <definedName name="BEx5FVQPPEU32CPNV9RRQ9MNLLVE" localSheetId="9" hidden="1">#REF!</definedName>
    <definedName name="BEx5FVQPPEU32CPNV9RRQ9MNLLVE" hidden="1">#REF!</definedName>
    <definedName name="BEx5G08KGMG5X2AQKDGPFYG5GH94" localSheetId="10" hidden="1">#REF!</definedName>
    <definedName name="BEx5G08KGMG5X2AQKDGPFYG5GH94" localSheetId="9" hidden="1">#REF!</definedName>
    <definedName name="BEx5G08KGMG5X2AQKDGPFYG5GH94" hidden="1">#REF!</definedName>
    <definedName name="BEx5G1A8TFN4C4QII35U9DKYNIS8" localSheetId="10" hidden="1">#REF!</definedName>
    <definedName name="BEx5G1A8TFN4C4QII35U9DKYNIS8" localSheetId="9" hidden="1">#REF!</definedName>
    <definedName name="BEx5G1A8TFN4C4QII35U9DKYNIS8" hidden="1">#REF!</definedName>
    <definedName name="BEx5G1L0QO91KEPDMV1D8OT4BT73" localSheetId="10" hidden="1">#REF!</definedName>
    <definedName name="BEx5G1L0QO91KEPDMV1D8OT4BT73" localSheetId="9" hidden="1">#REF!</definedName>
    <definedName name="BEx5G1L0QO91KEPDMV1D8OT4BT73" hidden="1">#REF!</definedName>
    <definedName name="BEx5G1QHX69GFUYHUZA5X74MTDMR" localSheetId="10" hidden="1">#REF!</definedName>
    <definedName name="BEx5G1QHX69GFUYHUZA5X74MTDMR" localSheetId="9" hidden="1">#REF!</definedName>
    <definedName name="BEx5G1QHX69GFUYHUZA5X74MTDMR" hidden="1">#REF!</definedName>
    <definedName name="BEx5G5S2C9JRD28ZQMMQLCBHWOHB" localSheetId="10" hidden="1">#REF!</definedName>
    <definedName name="BEx5G5S2C9JRD28ZQMMQLCBHWOHB" localSheetId="9" hidden="1">#REF!</definedName>
    <definedName name="BEx5G5S2C9JRD28ZQMMQLCBHWOHB" hidden="1">#REF!</definedName>
    <definedName name="BEx5G7KU3EGZQSYN2YNML8EW8NDC" localSheetId="10" hidden="1">#REF!</definedName>
    <definedName name="BEx5G7KU3EGZQSYN2YNML8EW8NDC" localSheetId="9" hidden="1">#REF!</definedName>
    <definedName name="BEx5G7KU3EGZQSYN2YNML8EW8NDC" hidden="1">#REF!</definedName>
    <definedName name="BEx5G86DZL1VYUX6KWODAP3WFAWP" localSheetId="10" hidden="1">#REF!</definedName>
    <definedName name="BEx5G86DZL1VYUX6KWODAP3WFAWP" localSheetId="9" hidden="1">#REF!</definedName>
    <definedName name="BEx5G86DZL1VYUX6KWODAP3WFAWP" hidden="1">#REF!</definedName>
    <definedName name="BEx5G8BV2GIOCM3C7IUFK8L04A6M" localSheetId="10" hidden="1">#REF!</definedName>
    <definedName name="BEx5G8BV2GIOCM3C7IUFK8L04A6M" localSheetId="9" hidden="1">#REF!</definedName>
    <definedName name="BEx5G8BV2GIOCM3C7IUFK8L04A6M" hidden="1">#REF!</definedName>
    <definedName name="BEx5GID9MVBUPFFT9M8K8B5MO9NV" localSheetId="10" hidden="1">#REF!</definedName>
    <definedName name="BEx5GID9MVBUPFFT9M8K8B5MO9NV" localSheetId="9" hidden="1">#REF!</definedName>
    <definedName name="BEx5GID9MVBUPFFT9M8K8B5MO9NV" hidden="1">#REF!</definedName>
    <definedName name="BEx5GN0EWA9SCQDPQ7NTUQH82QVK" localSheetId="10" hidden="1">#REF!</definedName>
    <definedName name="BEx5GN0EWA9SCQDPQ7NTUQH82QVK" localSheetId="9" hidden="1">#REF!</definedName>
    <definedName name="BEx5GN0EWA9SCQDPQ7NTUQH82QVK" hidden="1">#REF!</definedName>
    <definedName name="BEx5GNBCU4WZ74I0UXFL9ZG2XSGJ" localSheetId="10" hidden="1">#REF!</definedName>
    <definedName name="BEx5GNBCU4WZ74I0UXFL9ZG2XSGJ" localSheetId="9" hidden="1">#REF!</definedName>
    <definedName name="BEx5GNBCU4WZ74I0UXFL9ZG2XSGJ" hidden="1">#REF!</definedName>
    <definedName name="BEx5GUCTYC7QCWGWU5BTO7Y7HDZX" localSheetId="10" hidden="1">#REF!</definedName>
    <definedName name="BEx5GUCTYC7QCWGWU5BTO7Y7HDZX" localSheetId="9" hidden="1">#REF!</definedName>
    <definedName name="BEx5GUCTYC7QCWGWU5BTO7Y7HDZX" hidden="1">#REF!</definedName>
    <definedName name="BEx5GYUPJULJQ624TEESYFG1NFOH" localSheetId="10" hidden="1">#REF!</definedName>
    <definedName name="BEx5GYUPJULJQ624TEESYFG1NFOH" localSheetId="9" hidden="1">#REF!</definedName>
    <definedName name="BEx5GYUPJULJQ624TEESYFG1NFOH" hidden="1">#REF!</definedName>
    <definedName name="BEx5H0NEE0AIN5E2UHJ9J9ISU9N1" localSheetId="10" hidden="1">#REF!</definedName>
    <definedName name="BEx5H0NEE0AIN5E2UHJ9J9ISU9N1" localSheetId="9" hidden="1">#REF!</definedName>
    <definedName name="BEx5H0NEE0AIN5E2UHJ9J9ISU9N1" hidden="1">#REF!</definedName>
    <definedName name="BEx5H1UJSEUQM2K8QHQXO5THVHSO" localSheetId="10" hidden="1">#REF!</definedName>
    <definedName name="BEx5H1UJSEUQM2K8QHQXO5THVHSO" localSheetId="9" hidden="1">#REF!</definedName>
    <definedName name="BEx5H1UJSEUQM2K8QHQXO5THVHSO" hidden="1">#REF!</definedName>
    <definedName name="BEx5HAOT9XWUF7XIFRZZS8B9F5TZ" localSheetId="10" hidden="1">#REF!</definedName>
    <definedName name="BEx5HAOT9XWUF7XIFRZZS8B9F5TZ" localSheetId="9" hidden="1">#REF!</definedName>
    <definedName name="BEx5HAOT9XWUF7XIFRZZS8B9F5TZ" hidden="1">#REF!</definedName>
    <definedName name="BEx5HB534CO7TBSALKMD27WHMAQJ" localSheetId="10" hidden="1">#REF!</definedName>
    <definedName name="BEx5HB534CO7TBSALKMD27WHMAQJ" localSheetId="9" hidden="1">#REF!</definedName>
    <definedName name="BEx5HB534CO7TBSALKMD27WHMAQJ" hidden="1">#REF!</definedName>
    <definedName name="BEx5HE4XRF9BUY04MENWY9CHHN5H" localSheetId="10" hidden="1">#REF!</definedName>
    <definedName name="BEx5HE4XRF9BUY04MENWY9CHHN5H" localSheetId="9" hidden="1">#REF!</definedName>
    <definedName name="BEx5HE4XRF9BUY04MENWY9CHHN5H" hidden="1">#REF!</definedName>
    <definedName name="BEx5HFHMABAT0H9KKS754X4T304E" localSheetId="10" hidden="1">#REF!</definedName>
    <definedName name="BEx5HFHMABAT0H9KKS754X4T304E" localSheetId="9" hidden="1">#REF!</definedName>
    <definedName name="BEx5HFHMABAT0H9KKS754X4T304E" hidden="1">#REF!</definedName>
    <definedName name="BEx5HGDZ7MX1S3KNXLRL9WU565V4" localSheetId="10" hidden="1">#REF!</definedName>
    <definedName name="BEx5HGDZ7MX1S3KNXLRL9WU565V4" localSheetId="9" hidden="1">#REF!</definedName>
    <definedName name="BEx5HGDZ7MX1S3KNXLRL9WU565V4" hidden="1">#REF!</definedName>
    <definedName name="BEx5HJZ9FAVNZSSBTAYRPZDYM9NU" localSheetId="10" hidden="1">#REF!</definedName>
    <definedName name="BEx5HJZ9FAVNZSSBTAYRPZDYM9NU" localSheetId="9" hidden="1">#REF!</definedName>
    <definedName name="BEx5HJZ9FAVNZSSBTAYRPZDYM9NU" hidden="1">#REF!</definedName>
    <definedName name="BEx5HZ9JMKHNLFWLVUB1WP5B39BL" localSheetId="10" hidden="1">#REF!</definedName>
    <definedName name="BEx5HZ9JMKHNLFWLVUB1WP5B39BL" localSheetId="9" hidden="1">#REF!</definedName>
    <definedName name="BEx5HZ9JMKHNLFWLVUB1WP5B39BL" hidden="1">#REF!</definedName>
    <definedName name="BEx5I17QJ0PQ1OG1IMH69HMQWNEA" localSheetId="10" hidden="1">#REF!</definedName>
    <definedName name="BEx5I17QJ0PQ1OG1IMH69HMQWNEA" localSheetId="9" hidden="1">#REF!</definedName>
    <definedName name="BEx5I17QJ0PQ1OG1IMH69HMQWNEA" hidden="1">#REF!</definedName>
    <definedName name="BEx5I244LQHZTF3XI66J8705R9XX" localSheetId="10" hidden="1">#REF!</definedName>
    <definedName name="BEx5I244LQHZTF3XI66J8705R9XX" localSheetId="9" hidden="1">#REF!</definedName>
    <definedName name="BEx5I244LQHZTF3XI66J8705R9XX" hidden="1">#REF!</definedName>
    <definedName name="BEx5I8PBP4LIXDGID5BP0THLO0AQ" localSheetId="10" hidden="1">#REF!</definedName>
    <definedName name="BEx5I8PBP4LIXDGID5BP0THLO0AQ" localSheetId="9" hidden="1">#REF!</definedName>
    <definedName name="BEx5I8PBP4LIXDGID5BP0THLO0AQ" hidden="1">#REF!</definedName>
    <definedName name="BEx5I8USVUB3JP4S9OXGMZVMOQXR" localSheetId="10" hidden="1">#REF!</definedName>
    <definedName name="BEx5I8USVUB3JP4S9OXGMZVMOQXR" localSheetId="9" hidden="1">#REF!</definedName>
    <definedName name="BEx5I8USVUB3JP4S9OXGMZVMOQXR" hidden="1">#REF!</definedName>
    <definedName name="BEx5I9GDQSYIAL65UQNDMNFQCS9Y" localSheetId="10" hidden="1">#REF!</definedName>
    <definedName name="BEx5I9GDQSYIAL65UQNDMNFQCS9Y" localSheetId="9" hidden="1">#REF!</definedName>
    <definedName name="BEx5I9GDQSYIAL65UQNDMNFQCS9Y" hidden="1">#REF!</definedName>
    <definedName name="BEx5IBUPG9AWNW5PK7JGRGEJ4OLM" localSheetId="10" hidden="1">#REF!</definedName>
    <definedName name="BEx5IBUPG9AWNW5PK7JGRGEJ4OLM" localSheetId="9" hidden="1">#REF!</definedName>
    <definedName name="BEx5IBUPG9AWNW5PK7JGRGEJ4OLM" hidden="1">#REF!</definedName>
    <definedName name="BEx5IC06RVN8BSAEPREVKHKLCJ2L" localSheetId="10" hidden="1">#REF!</definedName>
    <definedName name="BEx5IC06RVN8BSAEPREVKHKLCJ2L" localSheetId="9" hidden="1">#REF!</definedName>
    <definedName name="BEx5IC06RVN8BSAEPREVKHKLCJ2L" hidden="1">#REF!</definedName>
    <definedName name="BEx5IGY4M04BPXSQF2J4GQYXF85O" localSheetId="10" hidden="1">#REF!</definedName>
    <definedName name="BEx5IGY4M04BPXSQF2J4GQYXF85O" localSheetId="9" hidden="1">#REF!</definedName>
    <definedName name="BEx5IGY4M04BPXSQF2J4GQYXF85O" hidden="1">#REF!</definedName>
    <definedName name="BEx5IWTZDCLZ5CCDG108STY04SAJ" localSheetId="10" hidden="1">#REF!</definedName>
    <definedName name="BEx5IWTZDCLZ5CCDG108STY04SAJ" localSheetId="9" hidden="1">#REF!</definedName>
    <definedName name="BEx5IWTZDCLZ5CCDG108STY04SAJ" hidden="1">#REF!</definedName>
    <definedName name="BEx5J0FFP1KS4NGY20AEJI8VREEA" localSheetId="10" hidden="1">#REF!</definedName>
    <definedName name="BEx5J0FFP1KS4NGY20AEJI8VREEA" localSheetId="9" hidden="1">#REF!</definedName>
    <definedName name="BEx5J0FFP1KS4NGY20AEJI8VREEA" hidden="1">#REF!</definedName>
    <definedName name="BEx5J1XE5FVWL6IJV6CWKPN24UBK" localSheetId="10" hidden="1">#REF!</definedName>
    <definedName name="BEx5J1XE5FVWL6IJV6CWKPN24UBK" localSheetId="9" hidden="1">#REF!</definedName>
    <definedName name="BEx5J1XE5FVWL6IJV6CWKPN24UBK" hidden="1">#REF!</definedName>
    <definedName name="BEx5JF3ZXLDIS8VNKDCY7ZI7H1CI" localSheetId="10" hidden="1">#REF!</definedName>
    <definedName name="BEx5JF3ZXLDIS8VNKDCY7ZI7H1CI" localSheetId="9" hidden="1">#REF!</definedName>
    <definedName name="BEx5JF3ZXLDIS8VNKDCY7ZI7H1CI" hidden="1">#REF!</definedName>
    <definedName name="BEx5JHCZJ8G6OOOW6EF3GABXKH6F" localSheetId="10" hidden="1">#REF!</definedName>
    <definedName name="BEx5JHCZJ8G6OOOW6EF3GABXKH6F" localSheetId="9" hidden="1">#REF!</definedName>
    <definedName name="BEx5JHCZJ8G6OOOW6EF3GABXKH6F" hidden="1">#REF!</definedName>
    <definedName name="BEx5JJB6W446THXQCRUKD3I7RKLP" localSheetId="10" hidden="1">#REF!</definedName>
    <definedName name="BEx5JJB6W446THXQCRUKD3I7RKLP" localSheetId="9" hidden="1">#REF!</definedName>
    <definedName name="BEx5JJB6W446THXQCRUKD3I7RKLP" hidden="1">#REF!</definedName>
    <definedName name="BEx5JNCT8Z7XSSPD5EMNAJELCU2V" localSheetId="10" hidden="1">#REF!</definedName>
    <definedName name="BEx5JNCT8Z7XSSPD5EMNAJELCU2V" localSheetId="9" hidden="1">#REF!</definedName>
    <definedName name="BEx5JNCT8Z7XSSPD5EMNAJELCU2V" hidden="1">#REF!</definedName>
    <definedName name="BEx5JQCNT9Y4RM306CHC8IPY3HBZ" localSheetId="10" hidden="1">#REF!</definedName>
    <definedName name="BEx5JQCNT9Y4RM306CHC8IPY3HBZ" localSheetId="9" hidden="1">#REF!</definedName>
    <definedName name="BEx5JQCNT9Y4RM306CHC8IPY3HBZ" hidden="1">#REF!</definedName>
    <definedName name="BEx5K08PYKE6JOKBYIB006TX619P" localSheetId="10" hidden="1">#REF!</definedName>
    <definedName name="BEx5K08PYKE6JOKBYIB006TX619P" localSheetId="9" hidden="1">#REF!</definedName>
    <definedName name="BEx5K08PYKE6JOKBYIB006TX619P" hidden="1">#REF!</definedName>
    <definedName name="BEx5K4W2S2K7M9V2M304KW93LK8Q" localSheetId="10" hidden="1">#REF!</definedName>
    <definedName name="BEx5K4W2S2K7M9V2M304KW93LK8Q" localSheetId="9" hidden="1">#REF!</definedName>
    <definedName name="BEx5K4W2S2K7M9V2M304KW93LK8Q" hidden="1">#REF!</definedName>
    <definedName name="BEx5K51DSERT1TR7B4A29R41W4NX" localSheetId="10" hidden="1">#REF!</definedName>
    <definedName name="BEx5K51DSERT1TR7B4A29R41W4NX" localSheetId="9" hidden="1">#REF!</definedName>
    <definedName name="BEx5K51DSERT1TR7B4A29R41W4NX" hidden="1">#REF!</definedName>
    <definedName name="BEx5KBBZ8KCEQK36ARG4ERYOFD4G" localSheetId="10" hidden="1">#REF!</definedName>
    <definedName name="BEx5KBBZ8KCEQK36ARG4ERYOFD4G" localSheetId="9" hidden="1">#REF!</definedName>
    <definedName name="BEx5KBBZ8KCEQK36ARG4ERYOFD4G" hidden="1">#REF!</definedName>
    <definedName name="BEx5KCOET0DYMY4VILOLGVBX7E3C" localSheetId="10" hidden="1">#REF!</definedName>
    <definedName name="BEx5KCOET0DYMY4VILOLGVBX7E3C" localSheetId="9" hidden="1">#REF!</definedName>
    <definedName name="BEx5KCOET0DYMY4VILOLGVBX7E3C" hidden="1">#REF!</definedName>
    <definedName name="BEx5KYER580I4T7WTLMUN7NLNP5K" localSheetId="10" hidden="1">#REF!</definedName>
    <definedName name="BEx5KYER580I4T7WTLMUN7NLNP5K" localSheetId="9" hidden="1">#REF!</definedName>
    <definedName name="BEx5KYER580I4T7WTLMUN7NLNP5K" hidden="1">#REF!</definedName>
    <definedName name="BEx5LHLB3M6K4ZKY2F42QBZT30ZH" localSheetId="10" hidden="1">#REF!</definedName>
    <definedName name="BEx5LHLB3M6K4ZKY2F42QBZT30ZH" localSheetId="9" hidden="1">#REF!</definedName>
    <definedName name="BEx5LHLB3M6K4ZKY2F42QBZT30ZH" hidden="1">#REF!</definedName>
    <definedName name="BEx5LKQJG40DO2JR1ZF6KD3PON9K" localSheetId="10" hidden="1">#REF!</definedName>
    <definedName name="BEx5LKQJG40DO2JR1ZF6KD3PON9K" localSheetId="9" hidden="1">#REF!</definedName>
    <definedName name="BEx5LKQJG40DO2JR1ZF6KD3PON9K" hidden="1">#REF!</definedName>
    <definedName name="BEx5LQA84QRPGAR4FLC7MCT3H9EN" localSheetId="10" hidden="1">#REF!</definedName>
    <definedName name="BEx5LQA84QRPGAR4FLC7MCT3H9EN" localSheetId="9" hidden="1">#REF!</definedName>
    <definedName name="BEx5LQA84QRPGAR4FLC7MCT3H9EN" hidden="1">#REF!</definedName>
    <definedName name="BEx5LRMNU3HXIE1BUMDHRU31F7JJ" localSheetId="10" hidden="1">#REF!</definedName>
    <definedName name="BEx5LRMNU3HXIE1BUMDHRU31F7JJ" localSheetId="9" hidden="1">#REF!</definedName>
    <definedName name="BEx5LRMNU3HXIE1BUMDHRU31F7JJ" hidden="1">#REF!</definedName>
    <definedName name="BEx5LSJ1LPUAX3ENSPECWPG4J7D1" localSheetId="10" hidden="1">#REF!</definedName>
    <definedName name="BEx5LSJ1LPUAX3ENSPECWPG4J7D1" localSheetId="9" hidden="1">#REF!</definedName>
    <definedName name="BEx5LSJ1LPUAX3ENSPECWPG4J7D1" hidden="1">#REF!</definedName>
    <definedName name="BEx5LTKQ8RQWJE4BC88OP928893U" localSheetId="10" hidden="1">#REF!</definedName>
    <definedName name="BEx5LTKQ8RQWJE4BC88OP928893U" localSheetId="9" hidden="1">#REF!</definedName>
    <definedName name="BEx5LTKQ8RQWJE4BC88OP928893U" hidden="1">#REF!</definedName>
    <definedName name="BEx5M4D4KHXU4JXKDEHZZNRG7NRA" localSheetId="10" hidden="1">#REF!</definedName>
    <definedName name="BEx5M4D4KHXU4JXKDEHZZNRG7NRA" localSheetId="9" hidden="1">#REF!</definedName>
    <definedName name="BEx5M4D4KHXU4JXKDEHZZNRG7NRA" hidden="1">#REF!</definedName>
    <definedName name="BEx5MB9BR71LZDG7XXQ2EO58JC5F" localSheetId="10" hidden="1">#REF!</definedName>
    <definedName name="BEx5MB9BR71LZDG7XXQ2EO58JC5F" localSheetId="9" hidden="1">#REF!</definedName>
    <definedName name="BEx5MB9BR71LZDG7XXQ2EO58JC5F" hidden="1">#REF!</definedName>
    <definedName name="BEx5MHEF05EVRV5DPTG4KMPWZSUS" localSheetId="10" hidden="1">#REF!</definedName>
    <definedName name="BEx5MHEF05EVRV5DPTG4KMPWZSUS" localSheetId="9" hidden="1">#REF!</definedName>
    <definedName name="BEx5MHEF05EVRV5DPTG4KMPWZSUS" hidden="1">#REF!</definedName>
    <definedName name="BEx5MLQZM68YQSKARVWTTPINFQ2C" localSheetId="10" hidden="1">#REF!</definedName>
    <definedName name="BEx5MLQZM68YQSKARVWTTPINFQ2C" localSheetId="9" hidden="1">#REF!</definedName>
    <definedName name="BEx5MLQZM68YQSKARVWTTPINFQ2C" hidden="1">#REF!</definedName>
    <definedName name="BEx5MMCJMU7FOOWUCW9EA13B7V5F" localSheetId="10" hidden="1">#REF!</definedName>
    <definedName name="BEx5MMCJMU7FOOWUCW9EA13B7V5F" localSheetId="9" hidden="1">#REF!</definedName>
    <definedName name="BEx5MMCJMU7FOOWUCW9EA13B7V5F" hidden="1">#REF!</definedName>
    <definedName name="BEx5MVXTKNBXHNWTL43C670E4KXC" localSheetId="10" hidden="1">#REF!</definedName>
    <definedName name="BEx5MVXTKNBXHNWTL43C670E4KXC" localSheetId="9" hidden="1">#REF!</definedName>
    <definedName name="BEx5MVXTKNBXHNWTL43C670E4KXC" hidden="1">#REF!</definedName>
    <definedName name="BEx5MWZGZ3VRB5418C2RNF9H17BQ" localSheetId="10" hidden="1">#REF!</definedName>
    <definedName name="BEx5MWZGZ3VRB5418C2RNF9H17BQ" localSheetId="9" hidden="1">#REF!</definedName>
    <definedName name="BEx5MWZGZ3VRB5418C2RNF9H17BQ" hidden="1">#REF!</definedName>
    <definedName name="BEx5MX4YD2QV39W04QH9C6AOA0FB" localSheetId="10" hidden="1">#REF!</definedName>
    <definedName name="BEx5MX4YD2QV39W04QH9C6AOA0FB" localSheetId="9" hidden="1">#REF!</definedName>
    <definedName name="BEx5MX4YD2QV39W04QH9C6AOA0FB" hidden="1">#REF!</definedName>
    <definedName name="BEx5N3A8LULD7YBJH5J83X27PZSW" localSheetId="10" hidden="1">#REF!</definedName>
    <definedName name="BEx5N3A8LULD7YBJH5J83X27PZSW" localSheetId="9" hidden="1">#REF!</definedName>
    <definedName name="BEx5N3A8LULD7YBJH5J83X27PZSW" hidden="1">#REF!</definedName>
    <definedName name="BEx5N4XI4PWB1W9PMZ4O5R0HWTYD" localSheetId="10" hidden="1">#REF!</definedName>
    <definedName name="BEx5N4XI4PWB1W9PMZ4O5R0HWTYD" localSheetId="9" hidden="1">#REF!</definedName>
    <definedName name="BEx5N4XI4PWB1W9PMZ4O5R0HWTYD" hidden="1">#REF!</definedName>
    <definedName name="BEx5N8DH1SY888WI2GZ2D6E9XCXB" localSheetId="10" hidden="1">#REF!</definedName>
    <definedName name="BEx5N8DH1SY888WI2GZ2D6E9XCXB" localSheetId="9" hidden="1">#REF!</definedName>
    <definedName name="BEx5N8DH1SY888WI2GZ2D6E9XCXB" hidden="1">#REF!</definedName>
    <definedName name="BEx5NA68N6FJFX9UJXK4M14U487F" localSheetId="10" hidden="1">#REF!</definedName>
    <definedName name="BEx5NA68N6FJFX9UJXK4M14U487F" localSheetId="9" hidden="1">#REF!</definedName>
    <definedName name="BEx5NA68N6FJFX9UJXK4M14U487F" hidden="1">#REF!</definedName>
    <definedName name="BEx5NIKBG2GDJOYGE3WCXKU7YY51" localSheetId="10" hidden="1">#REF!</definedName>
    <definedName name="BEx5NIKBG2GDJOYGE3WCXKU7YY51" localSheetId="9" hidden="1">#REF!</definedName>
    <definedName name="BEx5NIKBG2GDJOYGE3WCXKU7YY51" hidden="1">#REF!</definedName>
    <definedName name="BEx5NV06L5J5IMKGOMGKGJ4PBZCD" localSheetId="10" hidden="1">#REF!</definedName>
    <definedName name="BEx5NV06L5J5IMKGOMGKGJ4PBZCD" localSheetId="9" hidden="1">#REF!</definedName>
    <definedName name="BEx5NV06L5J5IMKGOMGKGJ4PBZCD" hidden="1">#REF!</definedName>
    <definedName name="BEx5NW1V6AB25NEEX9VPHRXWJDSS" localSheetId="10" hidden="1">#REF!</definedName>
    <definedName name="BEx5NW1V6AB25NEEX9VPHRXWJDSS" localSheetId="9" hidden="1">#REF!</definedName>
    <definedName name="BEx5NW1V6AB25NEEX9VPHRXWJDSS" hidden="1">#REF!</definedName>
    <definedName name="BEx5NWSXWACAUHWVZAI57DGZ8OCQ" localSheetId="10" hidden="1">#REF!</definedName>
    <definedName name="BEx5NWSXWACAUHWVZAI57DGZ8OCQ" localSheetId="9" hidden="1">#REF!</definedName>
    <definedName name="BEx5NWSXWACAUHWVZAI57DGZ8OCQ" hidden="1">#REF!</definedName>
    <definedName name="BEx5NZSSQ6PY99ZX2D7Q9IGOR34W" localSheetId="10" hidden="1">#REF!</definedName>
    <definedName name="BEx5NZSSQ6PY99ZX2D7Q9IGOR34W" localSheetId="9" hidden="1">#REF!</definedName>
    <definedName name="BEx5NZSSQ6PY99ZX2D7Q9IGOR34W" hidden="1">#REF!</definedName>
    <definedName name="BEx5O2N9HTGG4OJHR62PKFMNZTTW" localSheetId="10" hidden="1">#REF!</definedName>
    <definedName name="BEx5O2N9HTGG4OJHR62PKFMNZTTW" localSheetId="9" hidden="1">#REF!</definedName>
    <definedName name="BEx5O2N9HTGG4OJHR62PKFMNZTTW" hidden="1">#REF!</definedName>
    <definedName name="BEx5O3ZUQ2OARA1CDOZ3NC4UE5AA" localSheetId="10" hidden="1">#REF!</definedName>
    <definedName name="BEx5O3ZUQ2OARA1CDOZ3NC4UE5AA" localSheetId="9" hidden="1">#REF!</definedName>
    <definedName name="BEx5O3ZUQ2OARA1CDOZ3NC4UE5AA" hidden="1">#REF!</definedName>
    <definedName name="BEx5OAFS0NJ2CB86A02E1JYHMLQ1" localSheetId="10" hidden="1">#REF!</definedName>
    <definedName name="BEx5OAFS0NJ2CB86A02E1JYHMLQ1" localSheetId="9" hidden="1">#REF!</definedName>
    <definedName name="BEx5OAFS0NJ2CB86A02E1JYHMLQ1" hidden="1">#REF!</definedName>
    <definedName name="BEx5OG4RPU8W1ETWDWM234NYYYEN" localSheetId="10" hidden="1">#REF!</definedName>
    <definedName name="BEx5OG4RPU8W1ETWDWM234NYYYEN" localSheetId="9" hidden="1">#REF!</definedName>
    <definedName name="BEx5OG4RPU8W1ETWDWM234NYYYEN" hidden="1">#REF!</definedName>
    <definedName name="BEx5OP9Y43F99O2IT69MKCCXGL61" localSheetId="10" hidden="1">#REF!</definedName>
    <definedName name="BEx5OP9Y43F99O2IT69MKCCXGL61" localSheetId="9" hidden="1">#REF!</definedName>
    <definedName name="BEx5OP9Y43F99O2IT69MKCCXGL61" hidden="1">#REF!</definedName>
    <definedName name="BEx5P9Y9RDXNUAJ6CZ2LHMM8IM7T" localSheetId="10" hidden="1">#REF!</definedName>
    <definedName name="BEx5P9Y9RDXNUAJ6CZ2LHMM8IM7T" localSheetId="9" hidden="1">#REF!</definedName>
    <definedName name="BEx5P9Y9RDXNUAJ6CZ2LHMM8IM7T" hidden="1">#REF!</definedName>
    <definedName name="BEx5PHWB2C0D5QLP3BZIP3UO7DIZ" localSheetId="10" hidden="1">#REF!</definedName>
    <definedName name="BEx5PHWB2C0D5QLP3BZIP3UO7DIZ" localSheetId="9" hidden="1">#REF!</definedName>
    <definedName name="BEx5PHWB2C0D5QLP3BZIP3UO7DIZ" hidden="1">#REF!</definedName>
    <definedName name="BEx5PJP02W68K2E46L5C5YBSNU6T" localSheetId="10" hidden="1">#REF!</definedName>
    <definedName name="BEx5PJP02W68K2E46L5C5YBSNU6T" localSheetId="9" hidden="1">#REF!</definedName>
    <definedName name="BEx5PJP02W68K2E46L5C5YBSNU6T" hidden="1">#REF!</definedName>
    <definedName name="BEx5PLCA8DOMAU315YCS5275L2HS" localSheetId="10" hidden="1">#REF!</definedName>
    <definedName name="BEx5PLCA8DOMAU315YCS5275L2HS" localSheetId="9" hidden="1">#REF!</definedName>
    <definedName name="BEx5PLCA8DOMAU315YCS5275L2HS" hidden="1">#REF!</definedName>
    <definedName name="BEx5PRXMZ5M65Z732WNNGV564C2J" localSheetId="10" hidden="1">#REF!</definedName>
    <definedName name="BEx5PRXMZ5M65Z732WNNGV564C2J" localSheetId="9" hidden="1">#REF!</definedName>
    <definedName name="BEx5PRXMZ5M65Z732WNNGV564C2J" hidden="1">#REF!</definedName>
    <definedName name="BEx5Q29Y91E64DPE0YY53A6YHF3Y" localSheetId="10" hidden="1">#REF!</definedName>
    <definedName name="BEx5Q29Y91E64DPE0YY53A6YHF3Y" localSheetId="9" hidden="1">#REF!</definedName>
    <definedName name="BEx5Q29Y91E64DPE0YY53A6YHF3Y" hidden="1">#REF!</definedName>
    <definedName name="BEx5QPSW4IPLH50WSR87HRER05RF" localSheetId="10" hidden="1">#REF!</definedName>
    <definedName name="BEx5QPSW4IPLH50WSR87HRER05RF" localSheetId="9" hidden="1">#REF!</definedName>
    <definedName name="BEx5QPSW4IPLH50WSR87HRER05RF" hidden="1">#REF!</definedName>
    <definedName name="BEx73V0EP8EMNRC3EZJJKKVKWQVB" localSheetId="10" hidden="1">#REF!</definedName>
    <definedName name="BEx73V0EP8EMNRC3EZJJKKVKWQVB" localSheetId="9" hidden="1">#REF!</definedName>
    <definedName name="BEx73V0EP8EMNRC3EZJJKKVKWQVB" hidden="1">#REF!</definedName>
    <definedName name="BEx741WJHIJVXUX131SBXTVW8D71" localSheetId="10" hidden="1">#REF!</definedName>
    <definedName name="BEx741WJHIJVXUX131SBXTVW8D71" localSheetId="9" hidden="1">#REF!</definedName>
    <definedName name="BEx741WJHIJVXUX131SBXTVW8D71" hidden="1">#REF!</definedName>
    <definedName name="BEx74Q6H3O7133AWQXWC21MI2UFT" localSheetId="10" hidden="1">#REF!</definedName>
    <definedName name="BEx74Q6H3O7133AWQXWC21MI2UFT" localSheetId="9" hidden="1">#REF!</definedName>
    <definedName name="BEx74Q6H3O7133AWQXWC21MI2UFT" hidden="1">#REF!</definedName>
    <definedName name="BEx74R2VQ8BSMKPX25262AU3VZF7" localSheetId="10" hidden="1">#REF!</definedName>
    <definedName name="BEx74R2VQ8BSMKPX25262AU3VZF7" localSheetId="9" hidden="1">#REF!</definedName>
    <definedName name="BEx74R2VQ8BSMKPX25262AU3VZF7" hidden="1">#REF!</definedName>
    <definedName name="BEx74W6BJ8ENO3J25WNM5H5APKA3" localSheetId="10" hidden="1">#REF!</definedName>
    <definedName name="BEx74W6BJ8ENO3J25WNM5H5APKA3" localSheetId="9" hidden="1">#REF!</definedName>
    <definedName name="BEx74W6BJ8ENO3J25WNM5H5APKA3" hidden="1">#REF!</definedName>
    <definedName name="BEx74YKLW1FKLWC3DJ2ELZBZBY1M" localSheetId="10" hidden="1">#REF!</definedName>
    <definedName name="BEx74YKLW1FKLWC3DJ2ELZBZBY1M" localSheetId="9" hidden="1">#REF!</definedName>
    <definedName name="BEx74YKLW1FKLWC3DJ2ELZBZBY1M" hidden="1">#REF!</definedName>
    <definedName name="BEx755GRRD9BL27YHLH5QWIYLWB7" localSheetId="10" hidden="1">#REF!</definedName>
    <definedName name="BEx755GRRD9BL27YHLH5QWIYLWB7" localSheetId="9" hidden="1">#REF!</definedName>
    <definedName name="BEx755GRRD9BL27YHLH5QWIYLWB7" hidden="1">#REF!</definedName>
    <definedName name="BEx759D1D5SXS5ELLZVBI0SXYUNF" localSheetId="10" hidden="1">#REF!</definedName>
    <definedName name="BEx759D1D5SXS5ELLZVBI0SXYUNF" localSheetId="9" hidden="1">#REF!</definedName>
    <definedName name="BEx759D1D5SXS5ELLZVBI0SXYUNF" hidden="1">#REF!</definedName>
    <definedName name="BEx75DPEQTX055IZ2L8UVLJOT1DD" localSheetId="10" hidden="1">#REF!</definedName>
    <definedName name="BEx75DPEQTX055IZ2L8UVLJOT1DD" localSheetId="9" hidden="1">#REF!</definedName>
    <definedName name="BEx75DPEQTX055IZ2L8UVLJOT1DD" hidden="1">#REF!</definedName>
    <definedName name="BEx75GJZSZHUDN6OOAGQYFUDA2LP" localSheetId="10" hidden="1">#REF!</definedName>
    <definedName name="BEx75GJZSZHUDN6OOAGQYFUDA2LP" localSheetId="9" hidden="1">#REF!</definedName>
    <definedName name="BEx75GJZSZHUDN6OOAGQYFUDA2LP" hidden="1">#REF!</definedName>
    <definedName name="BEx75HGCCV5K4UCJWYV8EV9AG5YT" localSheetId="10" hidden="1">#REF!</definedName>
    <definedName name="BEx75HGCCV5K4UCJWYV8EV9AG5YT" localSheetId="9" hidden="1">#REF!</definedName>
    <definedName name="BEx75HGCCV5K4UCJWYV8EV9AG5YT" hidden="1">#REF!</definedName>
    <definedName name="BEx75PZT8TY5P13U978NVBUXKHT4" localSheetId="10" hidden="1">#REF!</definedName>
    <definedName name="BEx75PZT8TY5P13U978NVBUXKHT4" localSheetId="9" hidden="1">#REF!</definedName>
    <definedName name="BEx75PZT8TY5P13U978NVBUXKHT4" hidden="1">#REF!</definedName>
    <definedName name="BEx75T55F7GML8V1DMWL26WRT006" localSheetId="10" hidden="1">#REF!</definedName>
    <definedName name="BEx75T55F7GML8V1DMWL26WRT006" localSheetId="9" hidden="1">#REF!</definedName>
    <definedName name="BEx75T55F7GML8V1DMWL26WRT006" hidden="1">#REF!</definedName>
    <definedName name="BEx75VJGR07JY6UUWURQ4PJ29UKC" localSheetId="10" hidden="1">#REF!</definedName>
    <definedName name="BEx75VJGR07JY6UUWURQ4PJ29UKC" localSheetId="9" hidden="1">#REF!</definedName>
    <definedName name="BEx75VJGR07JY6UUWURQ4PJ29UKC" hidden="1">#REF!</definedName>
    <definedName name="BEx7696AZUPB1PK30JJQUWUELQPJ" localSheetId="10" hidden="1">#REF!</definedName>
    <definedName name="BEx7696AZUPB1PK30JJQUWUELQPJ" localSheetId="9" hidden="1">#REF!</definedName>
    <definedName name="BEx7696AZUPB1PK30JJQUWUELQPJ" hidden="1">#REF!</definedName>
    <definedName name="BEx76PNR8S4T4VUQS0KU58SEX0VN" localSheetId="10" hidden="1">#REF!</definedName>
    <definedName name="BEx76PNR8S4T4VUQS0KU58SEX0VN" localSheetId="9" hidden="1">#REF!</definedName>
    <definedName name="BEx76PNR8S4T4VUQS0KU58SEX0VN" hidden="1">#REF!</definedName>
    <definedName name="BEx76YY7ODSIKDD9VDF9TLTDM18I" localSheetId="10" hidden="1">#REF!</definedName>
    <definedName name="BEx76YY7ODSIKDD9VDF9TLTDM18I" localSheetId="9" hidden="1">#REF!</definedName>
    <definedName name="BEx76YY7ODSIKDD9VDF9TLTDM18I" hidden="1">#REF!</definedName>
    <definedName name="BEx7705E86I9B7DTKMMJMAFSYMUL" localSheetId="10" hidden="1">#REF!</definedName>
    <definedName name="BEx7705E86I9B7DTKMMJMAFSYMUL" localSheetId="9" hidden="1">#REF!</definedName>
    <definedName name="BEx7705E86I9B7DTKMMJMAFSYMUL" hidden="1">#REF!</definedName>
    <definedName name="BEx7741OUGLA0WJQLQRUJSL4DE00" localSheetId="10" hidden="1">#REF!</definedName>
    <definedName name="BEx7741OUGLA0WJQLQRUJSL4DE00" localSheetId="9" hidden="1">#REF!</definedName>
    <definedName name="BEx7741OUGLA0WJQLQRUJSL4DE00" hidden="1">#REF!</definedName>
    <definedName name="BEx774N83DXLJZ54Q42PWIJZ2DN1" localSheetId="10" hidden="1">#REF!</definedName>
    <definedName name="BEx774N83DXLJZ54Q42PWIJZ2DN1" localSheetId="9" hidden="1">#REF!</definedName>
    <definedName name="BEx774N83DXLJZ54Q42PWIJZ2DN1" hidden="1">#REF!</definedName>
    <definedName name="BEx779QNIY3061ZV9BR462WKEGRW" localSheetId="10" hidden="1">#REF!</definedName>
    <definedName name="BEx779QNIY3061ZV9BR462WKEGRW" localSheetId="9" hidden="1">#REF!</definedName>
    <definedName name="BEx779QNIY3061ZV9BR462WKEGRW" hidden="1">#REF!</definedName>
    <definedName name="BEx77G19QU9A95CNHE6QMVSQR2T3" localSheetId="10" hidden="1">#REF!</definedName>
    <definedName name="BEx77G19QU9A95CNHE6QMVSQR2T3" localSheetId="9" hidden="1">#REF!</definedName>
    <definedName name="BEx77G19QU9A95CNHE6QMVSQR2T3" hidden="1">#REF!</definedName>
    <definedName name="BEx77P0S3GVMS7BJUL9OWUGJ1B02" localSheetId="10" hidden="1">#REF!</definedName>
    <definedName name="BEx77P0S3GVMS7BJUL9OWUGJ1B02" localSheetId="9" hidden="1">#REF!</definedName>
    <definedName name="BEx77P0S3GVMS7BJUL9OWUGJ1B02" hidden="1">#REF!</definedName>
    <definedName name="BEx77QDESURI6WW5582YXSK3A972" localSheetId="10" hidden="1">#REF!</definedName>
    <definedName name="BEx77QDESURI6WW5582YXSK3A972" localSheetId="9" hidden="1">#REF!</definedName>
    <definedName name="BEx77QDESURI6WW5582YXSK3A972" hidden="1">#REF!</definedName>
    <definedName name="BEx77VBI9XOPFHKEWU5EHQ9J675Y" localSheetId="10" hidden="1">#REF!</definedName>
    <definedName name="BEx77VBI9XOPFHKEWU5EHQ9J675Y" localSheetId="9" hidden="1">#REF!</definedName>
    <definedName name="BEx77VBI9XOPFHKEWU5EHQ9J675Y" hidden="1">#REF!</definedName>
    <definedName name="BEx7809GQOCLHSNH95VOYIX7P1TV" localSheetId="10" hidden="1">#REF!</definedName>
    <definedName name="BEx7809GQOCLHSNH95VOYIX7P1TV" localSheetId="9" hidden="1">#REF!</definedName>
    <definedName name="BEx7809GQOCLHSNH95VOYIX7P1TV" hidden="1">#REF!</definedName>
    <definedName name="BEx780K8XAXUHGVZGZWQ74DK4CI3" localSheetId="10" hidden="1">#REF!</definedName>
    <definedName name="BEx780K8XAXUHGVZGZWQ74DK4CI3" localSheetId="9" hidden="1">#REF!</definedName>
    <definedName name="BEx780K8XAXUHGVZGZWQ74DK4CI3" hidden="1">#REF!</definedName>
    <definedName name="BEx78226TN58UE0CTY98YEDU0LSL" localSheetId="10" hidden="1">#REF!</definedName>
    <definedName name="BEx78226TN58UE0CTY98YEDU0LSL" localSheetId="9" hidden="1">#REF!</definedName>
    <definedName name="BEx78226TN58UE0CTY98YEDU0LSL" hidden="1">#REF!</definedName>
    <definedName name="BEx7881ZZBWHRAX6W2GY19J8MGEQ" localSheetId="10" hidden="1">#REF!</definedName>
    <definedName name="BEx7881ZZBWHRAX6W2GY19J8MGEQ" localSheetId="9" hidden="1">#REF!</definedName>
    <definedName name="BEx7881ZZBWHRAX6W2GY19J8MGEQ" hidden="1">#REF!</definedName>
    <definedName name="BEx78BSYINF85GYNSCIRD95PH86Q" localSheetId="10" hidden="1">#REF!</definedName>
    <definedName name="BEx78BSYINF85GYNSCIRD95PH86Q" localSheetId="9" hidden="1">#REF!</definedName>
    <definedName name="BEx78BSYINF85GYNSCIRD95PH86Q" hidden="1">#REF!</definedName>
    <definedName name="BEx78HHRIWDLHQX2LG0HWFRYEL1T" localSheetId="10" hidden="1">#REF!</definedName>
    <definedName name="BEx78HHRIWDLHQX2LG0HWFRYEL1T" localSheetId="9" hidden="1">#REF!</definedName>
    <definedName name="BEx78HHRIWDLHQX2LG0HWFRYEL1T" hidden="1">#REF!</definedName>
    <definedName name="BEx78QC4X2YVM9K6MQRB2WJG36N3" localSheetId="10" hidden="1">#REF!</definedName>
    <definedName name="BEx78QC4X2YVM9K6MQRB2WJG36N3" localSheetId="9" hidden="1">#REF!</definedName>
    <definedName name="BEx78QC4X2YVM9K6MQRB2WJG36N3" hidden="1">#REF!</definedName>
    <definedName name="BEx78QMXZ2P1ZB3HJ9O50DWHCMXR" localSheetId="10" hidden="1">#REF!</definedName>
    <definedName name="BEx78QMXZ2P1ZB3HJ9O50DWHCMXR" localSheetId="9" hidden="1">#REF!</definedName>
    <definedName name="BEx78QMXZ2P1ZB3HJ9O50DWHCMXR" hidden="1">#REF!</definedName>
    <definedName name="BEx78SFO5VR28677DWZEMDN7G86X" localSheetId="10" hidden="1">#REF!</definedName>
    <definedName name="BEx78SFO5VR28677DWZEMDN7G86X" localSheetId="9" hidden="1">#REF!</definedName>
    <definedName name="BEx78SFO5VR28677DWZEMDN7G86X" hidden="1">#REF!</definedName>
    <definedName name="BEx78SFOYH1Z0ZDTO47W2M60TW6K" localSheetId="10" hidden="1">#REF!</definedName>
    <definedName name="BEx78SFOYH1Z0ZDTO47W2M60TW6K" localSheetId="9" hidden="1">#REF!</definedName>
    <definedName name="BEx78SFOYH1Z0ZDTO47W2M60TW6K" hidden="1">#REF!</definedName>
    <definedName name="BEx7974EARYYX2ICWU0YC50VO5D8" localSheetId="10" hidden="1">#REF!</definedName>
    <definedName name="BEx7974EARYYX2ICWU0YC50VO5D8" localSheetId="9" hidden="1">#REF!</definedName>
    <definedName name="BEx7974EARYYX2ICWU0YC50VO5D8" hidden="1">#REF!</definedName>
    <definedName name="BEx79JK3E6JO8MX4O35A5G8NZCC8" localSheetId="10" hidden="1">#REF!</definedName>
    <definedName name="BEx79JK3E6JO8MX4O35A5G8NZCC8" localSheetId="9" hidden="1">#REF!</definedName>
    <definedName name="BEx79JK3E6JO8MX4O35A5G8NZCC8" hidden="1">#REF!</definedName>
    <definedName name="BEx79OCP4HQ6XP8EWNGEUDLOZBBS" localSheetId="10" hidden="1">#REF!</definedName>
    <definedName name="BEx79OCP4HQ6XP8EWNGEUDLOZBBS" localSheetId="9" hidden="1">#REF!</definedName>
    <definedName name="BEx79OCP4HQ6XP8EWNGEUDLOZBBS" hidden="1">#REF!</definedName>
    <definedName name="BEx79SEAYKUZB0H4LYBCD6WWJBG2" localSheetId="10" hidden="1">#REF!</definedName>
    <definedName name="BEx79SEAYKUZB0H4LYBCD6WWJBG2" localSheetId="9" hidden="1">#REF!</definedName>
    <definedName name="BEx79SEAYKUZB0H4LYBCD6WWJBG2" hidden="1">#REF!</definedName>
    <definedName name="BEx79SJRHTLS9PYM69O9BWW1FMJK" localSheetId="10" hidden="1">#REF!</definedName>
    <definedName name="BEx79SJRHTLS9PYM69O9BWW1FMJK" localSheetId="9" hidden="1">#REF!</definedName>
    <definedName name="BEx79SJRHTLS9PYM69O9BWW1FMJK" hidden="1">#REF!</definedName>
    <definedName name="BEx79YJJLBELICW9F9FRYSCQ101L" localSheetId="10" hidden="1">#REF!</definedName>
    <definedName name="BEx79YJJLBELICW9F9FRYSCQ101L" localSheetId="9" hidden="1">#REF!</definedName>
    <definedName name="BEx79YJJLBELICW9F9FRYSCQ101L" hidden="1">#REF!</definedName>
    <definedName name="BEx79YUC7B0V77FSBGIRCY1BR4VK" localSheetId="10" hidden="1">#REF!</definedName>
    <definedName name="BEx79YUC7B0V77FSBGIRCY1BR4VK" localSheetId="9" hidden="1">#REF!</definedName>
    <definedName name="BEx79YUC7B0V77FSBGIRCY1BR4VK" hidden="1">#REF!</definedName>
    <definedName name="BEx7A06T3RC2891FUX05G3QPRAUE" localSheetId="10" hidden="1">#REF!</definedName>
    <definedName name="BEx7A06T3RC2891FUX05G3QPRAUE" localSheetId="9" hidden="1">#REF!</definedName>
    <definedName name="BEx7A06T3RC2891FUX05G3QPRAUE" hidden="1">#REF!</definedName>
    <definedName name="BEx7A9S3JA1X7FH4CFSQLTZC4691" localSheetId="10" hidden="1">#REF!</definedName>
    <definedName name="BEx7A9S3JA1X7FH4CFSQLTZC4691" localSheetId="9" hidden="1">#REF!</definedName>
    <definedName name="BEx7A9S3JA1X7FH4CFSQLTZC4691" hidden="1">#REF!</definedName>
    <definedName name="BEx7ABA2C9IWH5VSLVLLLCY62161" localSheetId="10" hidden="1">#REF!</definedName>
    <definedName name="BEx7ABA2C9IWH5VSLVLLLCY62161" localSheetId="9" hidden="1">#REF!</definedName>
    <definedName name="BEx7ABA2C9IWH5VSLVLLLCY62161" hidden="1">#REF!</definedName>
    <definedName name="BEx7AE4LPLX8N85BYB0WCO5S7ZPV" localSheetId="10" hidden="1">#REF!</definedName>
    <definedName name="BEx7AE4LPLX8N85BYB0WCO5S7ZPV" localSheetId="9" hidden="1">#REF!</definedName>
    <definedName name="BEx7AE4LPLX8N85BYB0WCO5S7ZPV" hidden="1">#REF!</definedName>
    <definedName name="BEx7AR0EEP9O5JPPEKQWG1TC860T" localSheetId="10" hidden="1">#REF!</definedName>
    <definedName name="BEx7AR0EEP9O5JPPEKQWG1TC860T" localSheetId="9" hidden="1">#REF!</definedName>
    <definedName name="BEx7AR0EEP9O5JPPEKQWG1TC860T" hidden="1">#REF!</definedName>
    <definedName name="BEx7ASD1I654MEDCO6GGWA95PXSC" localSheetId="10" hidden="1">#REF!</definedName>
    <definedName name="BEx7ASD1I654MEDCO6GGWA95PXSC" localSheetId="9" hidden="1">#REF!</definedName>
    <definedName name="BEx7ASD1I654MEDCO6GGWA95PXSC" hidden="1">#REF!</definedName>
    <definedName name="BEx7AURD3S7JGN4D3YK1QAG6TAFA" localSheetId="10" hidden="1">#REF!</definedName>
    <definedName name="BEx7AURD3S7JGN4D3YK1QAG6TAFA" localSheetId="9" hidden="1">#REF!</definedName>
    <definedName name="BEx7AURD3S7JGN4D3YK1QAG6TAFA" hidden="1">#REF!</definedName>
    <definedName name="BEx7AVCX9S5RJP3NSZ4QM4E6ERDT" localSheetId="10" hidden="1">#REF!</definedName>
    <definedName name="BEx7AVCX9S5RJP3NSZ4QM4E6ERDT" localSheetId="9" hidden="1">#REF!</definedName>
    <definedName name="BEx7AVCX9S5RJP3NSZ4QM4E6ERDT" hidden="1">#REF!</definedName>
    <definedName name="BEx7AVYIGP0930MV5JEBWRYCJN68" localSheetId="10" hidden="1">#REF!</definedName>
    <definedName name="BEx7AVYIGP0930MV5JEBWRYCJN68" localSheetId="9" hidden="1">#REF!</definedName>
    <definedName name="BEx7AVYIGP0930MV5JEBWRYCJN68" hidden="1">#REF!</definedName>
    <definedName name="BEx7B6LH6917TXOSAAQ6U7HVF018" localSheetId="10" hidden="1">#REF!</definedName>
    <definedName name="BEx7B6LH6917TXOSAAQ6U7HVF018" localSheetId="9" hidden="1">#REF!</definedName>
    <definedName name="BEx7B6LH6917TXOSAAQ6U7HVF018" hidden="1">#REF!</definedName>
    <definedName name="BEx7BN8E88JR3K1BSLAZRPSFPQ9L" localSheetId="10" hidden="1">#REF!</definedName>
    <definedName name="BEx7BN8E88JR3K1BSLAZRPSFPQ9L" localSheetId="9" hidden="1">#REF!</definedName>
    <definedName name="BEx7BN8E88JR3K1BSLAZRPSFPQ9L" hidden="1">#REF!</definedName>
    <definedName name="BEx7BP14RMS3638K85OM4NCYLRHG" localSheetId="10" hidden="1">#REF!</definedName>
    <definedName name="BEx7BP14RMS3638K85OM4NCYLRHG" localSheetId="9" hidden="1">#REF!</definedName>
    <definedName name="BEx7BP14RMS3638K85OM4NCYLRHG" hidden="1">#REF!</definedName>
    <definedName name="BEx7BPXFZXJ79FQ0E8AQE21PGVHA" localSheetId="10" hidden="1">#REF!</definedName>
    <definedName name="BEx7BPXFZXJ79FQ0E8AQE21PGVHA" localSheetId="9" hidden="1">#REF!</definedName>
    <definedName name="BEx7BPXFZXJ79FQ0E8AQE21PGVHA" hidden="1">#REF!</definedName>
    <definedName name="BEx7C04AM39DQMC1TIX7CFZ2ADHX" localSheetId="10" hidden="1">#REF!</definedName>
    <definedName name="BEx7C04AM39DQMC1TIX7CFZ2ADHX" localSheetId="9" hidden="1">#REF!</definedName>
    <definedName name="BEx7C04AM39DQMC1TIX7CFZ2ADHX" hidden="1">#REF!</definedName>
    <definedName name="BEx7C346X4AX2J1QPM4NBC7JL5W9" localSheetId="10" hidden="1">#REF!</definedName>
    <definedName name="BEx7C346X4AX2J1QPM4NBC7JL5W9" localSheetId="9" hidden="1">#REF!</definedName>
    <definedName name="BEx7C346X4AX2J1QPM4NBC7JL5W9" hidden="1">#REF!</definedName>
    <definedName name="BEx7C40F0PQURHPI6YQ39NFIR86Z" localSheetId="10" hidden="1">#REF!</definedName>
    <definedName name="BEx7C40F0PQURHPI6YQ39NFIR86Z" localSheetId="9" hidden="1">#REF!</definedName>
    <definedName name="BEx7C40F0PQURHPI6YQ39NFIR86Z" hidden="1">#REF!</definedName>
    <definedName name="BEx7C7B9VCY7N0H7N1NH6HNNH724" localSheetId="10" hidden="1">#REF!</definedName>
    <definedName name="BEx7C7B9VCY7N0H7N1NH6HNNH724" localSheetId="9" hidden="1">#REF!</definedName>
    <definedName name="BEx7C7B9VCY7N0H7N1NH6HNNH724" hidden="1">#REF!</definedName>
    <definedName name="BEx7C93VR7SYRIJS1JO8YZKSFAW9" localSheetId="10" hidden="1">#REF!</definedName>
    <definedName name="BEx7C93VR7SYRIJS1JO8YZKSFAW9" localSheetId="9" hidden="1">#REF!</definedName>
    <definedName name="BEx7C93VR7SYRIJS1JO8YZKSFAW9" hidden="1">#REF!</definedName>
    <definedName name="BEx7CCPC6R1KQQZ2JQU6EFI1G0RM" localSheetId="10" hidden="1">#REF!</definedName>
    <definedName name="BEx7CCPC6R1KQQZ2JQU6EFI1G0RM" localSheetId="9" hidden="1">#REF!</definedName>
    <definedName name="BEx7CCPC6R1KQQZ2JQU6EFI1G0RM" hidden="1">#REF!</definedName>
    <definedName name="BEx7CIJST9GLS2QD383UK7VUDTGL" localSheetId="10" hidden="1">#REF!</definedName>
    <definedName name="BEx7CIJST9GLS2QD383UK7VUDTGL" localSheetId="9" hidden="1">#REF!</definedName>
    <definedName name="BEx7CIJST9GLS2QD383UK7VUDTGL" hidden="1">#REF!</definedName>
    <definedName name="BEx7CO8T2XKC7GHDSYNAWTZ9L7YR" localSheetId="10" hidden="1">#REF!</definedName>
    <definedName name="BEx7CO8T2XKC7GHDSYNAWTZ9L7YR" localSheetId="9" hidden="1">#REF!</definedName>
    <definedName name="BEx7CO8T2XKC7GHDSYNAWTZ9L7YR" hidden="1">#REF!</definedName>
    <definedName name="BEx7CW1CF00DO8A36UNC2X7K65C2" localSheetId="10" hidden="1">#REF!</definedName>
    <definedName name="BEx7CW1CF00DO8A36UNC2X7K65C2" localSheetId="9" hidden="1">#REF!</definedName>
    <definedName name="BEx7CW1CF00DO8A36UNC2X7K65C2" hidden="1">#REF!</definedName>
    <definedName name="BEx7CW6NFRL2P4XWP0MWHIYA97KF" localSheetId="10" hidden="1">#REF!</definedName>
    <definedName name="BEx7CW6NFRL2P4XWP0MWHIYA97KF" localSheetId="9" hidden="1">#REF!</definedName>
    <definedName name="BEx7CW6NFRL2P4XWP0MWHIYA97KF" hidden="1">#REF!</definedName>
    <definedName name="BEx7CZXN83U7XFVGG1P1N6ZCQK7U" localSheetId="10" hidden="1">#REF!</definedName>
    <definedName name="BEx7CZXN83U7XFVGG1P1N6ZCQK7U" localSheetId="9" hidden="1">#REF!</definedName>
    <definedName name="BEx7CZXN83U7XFVGG1P1N6ZCQK7U" hidden="1">#REF!</definedName>
    <definedName name="BEx7D14R4J25CLH301NHMGU8FSWM" localSheetId="10" hidden="1">#REF!</definedName>
    <definedName name="BEx7D14R4J25CLH301NHMGU8FSWM" localSheetId="9" hidden="1">#REF!</definedName>
    <definedName name="BEx7D14R4J25CLH301NHMGU8FSWM" hidden="1">#REF!</definedName>
    <definedName name="BEx7D38BE0Z9QLQBDMGARM9USFPM" localSheetId="10" hidden="1">#REF!</definedName>
    <definedName name="BEx7D38BE0Z9QLQBDMGARM9USFPM" localSheetId="9" hidden="1">#REF!</definedName>
    <definedName name="BEx7D38BE0Z9QLQBDMGARM9USFPM" hidden="1">#REF!</definedName>
    <definedName name="BEx7D5RWKRS4W71J4NZ6ZSFHPKFT" localSheetId="10" hidden="1">#REF!</definedName>
    <definedName name="BEx7D5RWKRS4W71J4NZ6ZSFHPKFT" localSheetId="9" hidden="1">#REF!</definedName>
    <definedName name="BEx7D5RWKRS4W71J4NZ6ZSFHPKFT" hidden="1">#REF!</definedName>
    <definedName name="BEx7D8H1TPOX1UN17QZYEV7Q58GA" localSheetId="10" hidden="1">#REF!</definedName>
    <definedName name="BEx7D8H1TPOX1UN17QZYEV7Q58GA" localSheetId="9" hidden="1">#REF!</definedName>
    <definedName name="BEx7D8H1TPOX1UN17QZYEV7Q58GA" hidden="1">#REF!</definedName>
    <definedName name="BEx7DGF13H2074LRWFZQ45PZ6JPX" localSheetId="10" hidden="1">#REF!</definedName>
    <definedName name="BEx7DGF13H2074LRWFZQ45PZ6JPX" localSheetId="9" hidden="1">#REF!</definedName>
    <definedName name="BEx7DGF13H2074LRWFZQ45PZ6JPX" hidden="1">#REF!</definedName>
    <definedName name="BEx7DHBE0SOC5KXWWQ73WUDBRX8J" localSheetId="10" hidden="1">#REF!</definedName>
    <definedName name="BEx7DHBE0SOC5KXWWQ73WUDBRX8J" localSheetId="9" hidden="1">#REF!</definedName>
    <definedName name="BEx7DHBE0SOC5KXWWQ73WUDBRX8J" hidden="1">#REF!</definedName>
    <definedName name="BEx7DKWUXEDIISSX4GDD4YYT887F" localSheetId="10" hidden="1">#REF!</definedName>
    <definedName name="BEx7DKWUXEDIISSX4GDD4YYT887F" localSheetId="9" hidden="1">#REF!</definedName>
    <definedName name="BEx7DKWUXEDIISSX4GDD4YYT887F" hidden="1">#REF!</definedName>
    <definedName name="BEx7DMUYR2HC26WW7AOB1TULERMB" localSheetId="10" hidden="1">#REF!</definedName>
    <definedName name="BEx7DMUYR2HC26WW7AOB1TULERMB" localSheetId="9" hidden="1">#REF!</definedName>
    <definedName name="BEx7DMUYR2HC26WW7AOB1TULERMB" hidden="1">#REF!</definedName>
    <definedName name="BEx7DVJTRV44IMJIBFXELE67SZ7S" localSheetId="10" hidden="1">#REF!</definedName>
    <definedName name="BEx7DVJTRV44IMJIBFXELE67SZ7S" localSheetId="9" hidden="1">#REF!</definedName>
    <definedName name="BEx7DVJTRV44IMJIBFXELE67SZ7S" hidden="1">#REF!</definedName>
    <definedName name="BEx7DVUMFCI5INHMVFIJ44RTTSTT" localSheetId="10" hidden="1">#REF!</definedName>
    <definedName name="BEx7DVUMFCI5INHMVFIJ44RTTSTT" localSheetId="9" hidden="1">#REF!</definedName>
    <definedName name="BEx7DVUMFCI5INHMVFIJ44RTTSTT" hidden="1">#REF!</definedName>
    <definedName name="BEx7E2QT2U8THYOKBPXONB1B47WH" localSheetId="10" hidden="1">#REF!</definedName>
    <definedName name="BEx7E2QT2U8THYOKBPXONB1B47WH" localSheetId="9" hidden="1">#REF!</definedName>
    <definedName name="BEx7E2QT2U8THYOKBPXONB1B47WH" hidden="1">#REF!</definedName>
    <definedName name="BEx7E5QP7W6UKO74F5Y0VJ741HS5" localSheetId="10" hidden="1">#REF!</definedName>
    <definedName name="BEx7E5QP7W6UKO74F5Y0VJ741HS5" localSheetId="9" hidden="1">#REF!</definedName>
    <definedName name="BEx7E5QP7W6UKO74F5Y0VJ741HS5" hidden="1">#REF!</definedName>
    <definedName name="BEx7E6N29HGH3I47AFB2DCS6MVS6" localSheetId="10" hidden="1">#REF!</definedName>
    <definedName name="BEx7E6N29HGH3I47AFB2DCS6MVS6" localSheetId="9" hidden="1">#REF!</definedName>
    <definedName name="BEx7E6N29HGH3I47AFB2DCS6MVS6" hidden="1">#REF!</definedName>
    <definedName name="BEx7EBA8IYHQKT7IQAOAML660SYA" localSheetId="10" hidden="1">#REF!</definedName>
    <definedName name="BEx7EBA8IYHQKT7IQAOAML660SYA" localSheetId="9" hidden="1">#REF!</definedName>
    <definedName name="BEx7EBA8IYHQKT7IQAOAML660SYA" hidden="1">#REF!</definedName>
    <definedName name="BEx7EI6C8MCRZFEQYUBE5FSUTIHK" localSheetId="10" hidden="1">#REF!</definedName>
    <definedName name="BEx7EI6C8MCRZFEQYUBE5FSUTIHK" localSheetId="9" hidden="1">#REF!</definedName>
    <definedName name="BEx7EI6C8MCRZFEQYUBE5FSUTIHK" hidden="1">#REF!</definedName>
    <definedName name="BEx7EI6DL1Z6UWLFBXAKVGZTKHWJ" localSheetId="10" hidden="1">#REF!</definedName>
    <definedName name="BEx7EI6DL1Z6UWLFBXAKVGZTKHWJ" localSheetId="9" hidden="1">#REF!</definedName>
    <definedName name="BEx7EI6DL1Z6UWLFBXAKVGZTKHWJ" hidden="1">#REF!</definedName>
    <definedName name="BEx7EQKHX7GZYOLXRDU534TT4H64" localSheetId="10" hidden="1">#REF!</definedName>
    <definedName name="BEx7EQKHX7GZYOLXRDU534TT4H64" localSheetId="9" hidden="1">#REF!</definedName>
    <definedName name="BEx7EQKHX7GZYOLXRDU534TT4H64" hidden="1">#REF!</definedName>
    <definedName name="BEx7ETV6L1TM7JSXJIGK3FC6RVZW" localSheetId="10" hidden="1">#REF!</definedName>
    <definedName name="BEx7ETV6L1TM7JSXJIGK3FC6RVZW" localSheetId="9" hidden="1">#REF!</definedName>
    <definedName name="BEx7ETV6L1TM7JSXJIGK3FC6RVZW" hidden="1">#REF!</definedName>
    <definedName name="BEx7EYYLHMBYQTH6I377FCQS7CSX" localSheetId="10" hidden="1">#REF!</definedName>
    <definedName name="BEx7EYYLHMBYQTH6I377FCQS7CSX" localSheetId="9" hidden="1">#REF!</definedName>
    <definedName name="BEx7EYYLHMBYQTH6I377FCQS7CSX" hidden="1">#REF!</definedName>
    <definedName name="BEx7FCLG1RYI2SNOU1Y2GQZNZSWA" localSheetId="10" hidden="1">#REF!</definedName>
    <definedName name="BEx7FCLG1RYI2SNOU1Y2GQZNZSWA" localSheetId="9" hidden="1">#REF!</definedName>
    <definedName name="BEx7FCLG1RYI2SNOU1Y2GQZNZSWA" hidden="1">#REF!</definedName>
    <definedName name="BEx7FN32ZGWOAA4TTH79KINTDWR9" localSheetId="10" hidden="1">#REF!</definedName>
    <definedName name="BEx7FN32ZGWOAA4TTH79KINTDWR9" localSheetId="9" hidden="1">#REF!</definedName>
    <definedName name="BEx7FN32ZGWOAA4TTH79KINTDWR9" hidden="1">#REF!</definedName>
    <definedName name="BEx7FV0WJHXL6X5JNQ2ZX45PX49P" localSheetId="10" hidden="1">#REF!</definedName>
    <definedName name="BEx7FV0WJHXL6X5JNQ2ZX45PX49P" localSheetId="9" hidden="1">#REF!</definedName>
    <definedName name="BEx7FV0WJHXL6X5JNQ2ZX45PX49P" hidden="1">#REF!</definedName>
    <definedName name="BEx7G82CKM3NIY1PHNFK28M09PCH" localSheetId="10" hidden="1">#REF!</definedName>
    <definedName name="BEx7G82CKM3NIY1PHNFK28M09PCH" localSheetId="9" hidden="1">#REF!</definedName>
    <definedName name="BEx7G82CKM3NIY1PHNFK28M09PCH" hidden="1">#REF!</definedName>
    <definedName name="BEx7GR3ENYWRXXS5IT0UMEGOLGUH" localSheetId="10" hidden="1">#REF!</definedName>
    <definedName name="BEx7GR3ENYWRXXS5IT0UMEGOLGUH" localSheetId="9" hidden="1">#REF!</definedName>
    <definedName name="BEx7GR3ENYWRXXS5IT0UMEGOLGUH" hidden="1">#REF!</definedName>
    <definedName name="BEx7GSAL6P7TASL8MB63RFST1LJL" localSheetId="10" hidden="1">#REF!</definedName>
    <definedName name="BEx7GSAL6P7TASL8MB63RFST1LJL" localSheetId="9" hidden="1">#REF!</definedName>
    <definedName name="BEx7GSAL6P7TASL8MB63RFST1LJL" hidden="1">#REF!</definedName>
    <definedName name="BEx7H0JD6I5I8WQLLWOYWY5YWPQE" localSheetId="10" hidden="1">#REF!</definedName>
    <definedName name="BEx7H0JD6I5I8WQLLWOYWY5YWPQE" localSheetId="9" hidden="1">#REF!</definedName>
    <definedName name="BEx7H0JD6I5I8WQLLWOYWY5YWPQE" hidden="1">#REF!</definedName>
    <definedName name="BEx7H14XCXH7WEXEY1HVO53A6AGH" localSheetId="10" hidden="1">#REF!</definedName>
    <definedName name="BEx7H14XCXH7WEXEY1HVO53A6AGH" localSheetId="9" hidden="1">#REF!</definedName>
    <definedName name="BEx7H14XCXH7WEXEY1HVO53A6AGH" hidden="1">#REF!</definedName>
    <definedName name="BEx7HGVBEF4LEIF6RC14N3PSU461" localSheetId="10" hidden="1">#REF!</definedName>
    <definedName name="BEx7HGVBEF4LEIF6RC14N3PSU461" localSheetId="9" hidden="1">#REF!</definedName>
    <definedName name="BEx7HGVBEF4LEIF6RC14N3PSU461" hidden="1">#REF!</definedName>
    <definedName name="BEx7HQ5T9FZ42QWS09UO4DT42Y0R" localSheetId="10" hidden="1">#REF!</definedName>
    <definedName name="BEx7HQ5T9FZ42QWS09UO4DT42Y0R" localSheetId="9" hidden="1">#REF!</definedName>
    <definedName name="BEx7HQ5T9FZ42QWS09UO4DT42Y0R" hidden="1">#REF!</definedName>
    <definedName name="BEx7HRCZE3CVGON1HV07MT5MNDZ3" localSheetId="10" hidden="1">#REF!</definedName>
    <definedName name="BEx7HRCZE3CVGON1HV07MT5MNDZ3" localSheetId="9" hidden="1">#REF!</definedName>
    <definedName name="BEx7HRCZE3CVGON1HV07MT5MNDZ3" hidden="1">#REF!</definedName>
    <definedName name="BEx7HWGE2CANG5M17X4C8YNC3N8F" localSheetId="10" hidden="1">#REF!</definedName>
    <definedName name="BEx7HWGE2CANG5M17X4C8YNC3N8F" localSheetId="9" hidden="1">#REF!</definedName>
    <definedName name="BEx7HWGE2CANG5M17X4C8YNC3N8F" hidden="1">#REF!</definedName>
    <definedName name="BEx7IB54GU5UCTJS549UBDW43EJL" localSheetId="10" hidden="1">#REF!</definedName>
    <definedName name="BEx7IB54GU5UCTJS549UBDW43EJL" localSheetId="9" hidden="1">#REF!</definedName>
    <definedName name="BEx7IB54GU5UCTJS549UBDW43EJL" hidden="1">#REF!</definedName>
    <definedName name="BEx7IBVYN47SFZIA0K4MDKQZNN9V" localSheetId="10" hidden="1">#REF!</definedName>
    <definedName name="BEx7IBVYN47SFZIA0K4MDKQZNN9V" localSheetId="9" hidden="1">#REF!</definedName>
    <definedName name="BEx7IBVYN47SFZIA0K4MDKQZNN9V" hidden="1">#REF!</definedName>
    <definedName name="BEx7IGOMJB39HUONENRXTK1MFHGE" localSheetId="10" hidden="1">#REF!</definedName>
    <definedName name="BEx7IGOMJB39HUONENRXTK1MFHGE" localSheetId="9" hidden="1">#REF!</definedName>
    <definedName name="BEx7IGOMJB39HUONENRXTK1MFHGE" hidden="1">#REF!</definedName>
    <definedName name="BEx7ISO6LTCYYDK0J6IN4PG2P6SW" localSheetId="10" hidden="1">#REF!</definedName>
    <definedName name="BEx7ISO6LTCYYDK0J6IN4PG2P6SW" localSheetId="9" hidden="1">#REF!</definedName>
    <definedName name="BEx7ISO6LTCYYDK0J6IN4PG2P6SW" hidden="1">#REF!</definedName>
    <definedName name="BEx7IV2IJ5WT7UC0UG7WP0WF2JZI" localSheetId="10" hidden="1">#REF!</definedName>
    <definedName name="BEx7IV2IJ5WT7UC0UG7WP0WF2JZI" localSheetId="9" hidden="1">#REF!</definedName>
    <definedName name="BEx7IV2IJ5WT7UC0UG7WP0WF2JZI" hidden="1">#REF!</definedName>
    <definedName name="BEx7IXGU74GE5E4S6W4Z13AR092Y" localSheetId="10" hidden="1">#REF!</definedName>
    <definedName name="BEx7IXGU74GE5E4S6W4Z13AR092Y" localSheetId="9" hidden="1">#REF!</definedName>
    <definedName name="BEx7IXGU74GE5E4S6W4Z13AR092Y" hidden="1">#REF!</definedName>
    <definedName name="BEx7J4YL8Q3BI1MLH16YYQ18IJRD" localSheetId="10" hidden="1">#REF!</definedName>
    <definedName name="BEx7J4YL8Q3BI1MLH16YYQ18IJRD" localSheetId="9" hidden="1">#REF!</definedName>
    <definedName name="BEx7J4YL8Q3BI1MLH16YYQ18IJRD" hidden="1">#REF!</definedName>
    <definedName name="BEx7J5K5QVUOXI6A663KUWL6PO3O" localSheetId="10" hidden="1">#REF!</definedName>
    <definedName name="BEx7J5K5QVUOXI6A663KUWL6PO3O" localSheetId="9" hidden="1">#REF!</definedName>
    <definedName name="BEx7J5K5QVUOXI6A663KUWL6PO3O" hidden="1">#REF!</definedName>
    <definedName name="BEx7JH3HGBPI07OHZ5LFYK0UFZQR" localSheetId="10" hidden="1">#REF!</definedName>
    <definedName name="BEx7JH3HGBPI07OHZ5LFYK0UFZQR" localSheetId="9" hidden="1">#REF!</definedName>
    <definedName name="BEx7JH3HGBPI07OHZ5LFYK0UFZQR" hidden="1">#REF!</definedName>
    <definedName name="BEx7JRL3MHRMVLQF3EN15MXRPN68" localSheetId="10" hidden="1">#REF!</definedName>
    <definedName name="BEx7JRL3MHRMVLQF3EN15MXRPN68" localSheetId="9" hidden="1">#REF!</definedName>
    <definedName name="BEx7JRL3MHRMVLQF3EN15MXRPN68" hidden="1">#REF!</definedName>
    <definedName name="BEx7JV194190CNM6WWGQ3UBJ3CHH" localSheetId="10" hidden="1">#REF!</definedName>
    <definedName name="BEx7JV194190CNM6WWGQ3UBJ3CHH" localSheetId="9" hidden="1">#REF!</definedName>
    <definedName name="BEx7JV194190CNM6WWGQ3UBJ3CHH" hidden="1">#REF!</definedName>
    <definedName name="BEx7JZJ4AE8AGMWPK3XPBTBUBZ48" localSheetId="10" hidden="1">#REF!</definedName>
    <definedName name="BEx7JZJ4AE8AGMWPK3XPBTBUBZ48" localSheetId="9" hidden="1">#REF!</definedName>
    <definedName name="BEx7JZJ4AE8AGMWPK3XPBTBUBZ48" hidden="1">#REF!</definedName>
    <definedName name="BEx7K7GZ607XQOGB81A1HINBTGOZ" localSheetId="10" hidden="1">#REF!</definedName>
    <definedName name="BEx7K7GZ607XQOGB81A1HINBTGOZ" localSheetId="9" hidden="1">#REF!</definedName>
    <definedName name="BEx7K7GZ607XQOGB81A1HINBTGOZ" hidden="1">#REF!</definedName>
    <definedName name="BEx7KEYPBDXSNROH8M6CDCBN6B50" localSheetId="10" hidden="1">#REF!</definedName>
    <definedName name="BEx7KEYPBDXSNROH8M6CDCBN6B50" localSheetId="9" hidden="1">#REF!</definedName>
    <definedName name="BEx7KEYPBDXSNROH8M6CDCBN6B50" hidden="1">#REF!</definedName>
    <definedName name="BEx7KH7PZ0A6FSWA4LAN2CMZ0WSF" localSheetId="10" hidden="1">#REF!</definedName>
    <definedName name="BEx7KH7PZ0A6FSWA4LAN2CMZ0WSF" localSheetId="9" hidden="1">#REF!</definedName>
    <definedName name="BEx7KH7PZ0A6FSWA4LAN2CMZ0WSF" hidden="1">#REF!</definedName>
    <definedName name="BEx7KNCTL6VMNQP4MFMHOMV1WI1Y" localSheetId="10" hidden="1">#REF!</definedName>
    <definedName name="BEx7KNCTL6VMNQP4MFMHOMV1WI1Y" localSheetId="9" hidden="1">#REF!</definedName>
    <definedName name="BEx7KNCTL6VMNQP4MFMHOMV1WI1Y" hidden="1">#REF!</definedName>
    <definedName name="BEx7KSAS8BZT6H8OQCZ5DNSTMO07" localSheetId="10" hidden="1">#REF!</definedName>
    <definedName name="BEx7KSAS8BZT6H8OQCZ5DNSTMO07" localSheetId="9" hidden="1">#REF!</definedName>
    <definedName name="BEx7KSAS8BZT6H8OQCZ5DNSTMO07" hidden="1">#REF!</definedName>
    <definedName name="BEx7KWHTBD21COXVI4HNEQH0Z3L8" localSheetId="10" hidden="1">#REF!</definedName>
    <definedName name="BEx7KWHTBD21COXVI4HNEQH0Z3L8" localSheetId="9" hidden="1">#REF!</definedName>
    <definedName name="BEx7KWHTBD21COXVI4HNEQH0Z3L8" hidden="1">#REF!</definedName>
    <definedName name="BEx7KXUGRMRSUXCM97Z7VRZQ9JH2" localSheetId="10" hidden="1">#REF!</definedName>
    <definedName name="BEx7KXUGRMRSUXCM97Z7VRZQ9JH2" localSheetId="9" hidden="1">#REF!</definedName>
    <definedName name="BEx7KXUGRMRSUXCM97Z7VRZQ9JH2" hidden="1">#REF!</definedName>
    <definedName name="BEx7L5C6U8MP6IZ67BD649WQYJEK" localSheetId="10" hidden="1">#REF!</definedName>
    <definedName name="BEx7L5C6U8MP6IZ67BD649WQYJEK" localSheetId="9" hidden="1">#REF!</definedName>
    <definedName name="BEx7L5C6U8MP6IZ67BD649WQYJEK" hidden="1">#REF!</definedName>
    <definedName name="BEx7L8HEYEVTATR0OG5JJO647KNI" localSheetId="10" hidden="1">#REF!</definedName>
    <definedName name="BEx7L8HEYEVTATR0OG5JJO647KNI" localSheetId="9" hidden="1">#REF!</definedName>
    <definedName name="BEx7L8HEYEVTATR0OG5JJO647KNI" hidden="1">#REF!</definedName>
    <definedName name="BEx7L8XOV64OMS15ZFURFEUXLMWF" localSheetId="10" hidden="1">#REF!</definedName>
    <definedName name="BEx7L8XOV64OMS15ZFURFEUXLMWF" localSheetId="9" hidden="1">#REF!</definedName>
    <definedName name="BEx7L8XOV64OMS15ZFURFEUXLMWF" hidden="1">#REF!</definedName>
    <definedName name="BEx7LPF478MRAYB9TQ6LDML6O3BY" localSheetId="10" hidden="1">#REF!</definedName>
    <definedName name="BEx7LPF478MRAYB9TQ6LDML6O3BY" localSheetId="9" hidden="1">#REF!</definedName>
    <definedName name="BEx7LPF478MRAYB9TQ6LDML6O3BY" hidden="1">#REF!</definedName>
    <definedName name="BEx7LPV780NFCG1VX4EKJ29YXOLZ" localSheetId="10" hidden="1">#REF!</definedName>
    <definedName name="BEx7LPV780NFCG1VX4EKJ29YXOLZ" localSheetId="9" hidden="1">#REF!</definedName>
    <definedName name="BEx7LPV780NFCG1VX4EKJ29YXOLZ" hidden="1">#REF!</definedName>
    <definedName name="BEx7LQ0PD30NJWOAYKPEYHM9J83B" localSheetId="10" hidden="1">#REF!</definedName>
    <definedName name="BEx7LQ0PD30NJWOAYKPEYHM9J83B" localSheetId="9" hidden="1">#REF!</definedName>
    <definedName name="BEx7LQ0PD30NJWOAYKPEYHM9J83B" hidden="1">#REF!</definedName>
    <definedName name="BEx7M4EKEDHZ1ZZ91NDLSUNPUFPZ" localSheetId="10" hidden="1">#REF!</definedName>
    <definedName name="BEx7M4EKEDHZ1ZZ91NDLSUNPUFPZ" localSheetId="9" hidden="1">#REF!</definedName>
    <definedName name="BEx7M4EKEDHZ1ZZ91NDLSUNPUFPZ" hidden="1">#REF!</definedName>
    <definedName name="BEx7MAUI1JJFDIJGDW4RWY5384LY" localSheetId="10" hidden="1">#REF!</definedName>
    <definedName name="BEx7MAUI1JJFDIJGDW4RWY5384LY" localSheetId="9" hidden="1">#REF!</definedName>
    <definedName name="BEx7MAUI1JJFDIJGDW4RWY5384LY" hidden="1">#REF!</definedName>
    <definedName name="BEx7MI1EW6N7FOBHWJLYC02TZSKR" localSheetId="10" hidden="1">#REF!</definedName>
    <definedName name="BEx7MI1EW6N7FOBHWJLYC02TZSKR" localSheetId="9" hidden="1">#REF!</definedName>
    <definedName name="BEx7MI1EW6N7FOBHWJLYC02TZSKR" hidden="1">#REF!</definedName>
    <definedName name="BEx7MJZO3UKAMJ53UWOJ5ZD4GGMQ" localSheetId="10" hidden="1">#REF!</definedName>
    <definedName name="BEx7MJZO3UKAMJ53UWOJ5ZD4GGMQ" localSheetId="9" hidden="1">#REF!</definedName>
    <definedName name="BEx7MJZO3UKAMJ53UWOJ5ZD4GGMQ" hidden="1">#REF!</definedName>
    <definedName name="BEx7MO17TZ6L4457Q12FYYLUUZAZ" localSheetId="10" hidden="1">#REF!</definedName>
    <definedName name="BEx7MO17TZ6L4457Q12FYYLUUZAZ" localSheetId="9" hidden="1">#REF!</definedName>
    <definedName name="BEx7MO17TZ6L4457Q12FYYLUUZAZ" hidden="1">#REF!</definedName>
    <definedName name="BEx7MT4MFNXIVQGAT6D971GZW7CA" localSheetId="10" hidden="1">#REF!</definedName>
    <definedName name="BEx7MT4MFNXIVQGAT6D971GZW7CA" localSheetId="9" hidden="1">#REF!</definedName>
    <definedName name="BEx7MT4MFNXIVQGAT6D971GZW7CA" hidden="1">#REF!</definedName>
    <definedName name="BEx7MUMLPPX92MX7SA8S1PLONDL8" localSheetId="10" hidden="1">#REF!</definedName>
    <definedName name="BEx7MUMLPPX92MX7SA8S1PLONDL8" localSheetId="9" hidden="1">#REF!</definedName>
    <definedName name="BEx7MUMLPPX92MX7SA8S1PLONDL8" hidden="1">#REF!</definedName>
    <definedName name="BEx7MX0W532Q7CB4V6KFVC9WAOUI" localSheetId="10" hidden="1">#REF!</definedName>
    <definedName name="BEx7MX0W532Q7CB4V6KFVC9WAOUI" localSheetId="9" hidden="1">#REF!</definedName>
    <definedName name="BEx7MX0W532Q7CB4V6KFVC9WAOUI" hidden="1">#REF!</definedName>
    <definedName name="BEx7NB403NE748IF75RXMWOFQ986" localSheetId="10" hidden="1">#REF!</definedName>
    <definedName name="BEx7NB403NE748IF75RXMWOFQ986" localSheetId="9" hidden="1">#REF!</definedName>
    <definedName name="BEx7NB403NE748IF75RXMWOFQ986" hidden="1">#REF!</definedName>
    <definedName name="BEx7NI062THZAM6I8AJWTFJL91CS" localSheetId="10" hidden="1">#REF!</definedName>
    <definedName name="BEx7NI062THZAM6I8AJWTFJL91CS" localSheetId="9" hidden="1">#REF!</definedName>
    <definedName name="BEx7NI062THZAM6I8AJWTFJL91CS" hidden="1">#REF!</definedName>
    <definedName name="BEx904S75BPRYMHF0083JF7ES4NG" localSheetId="10" hidden="1">#REF!</definedName>
    <definedName name="BEx904S75BPRYMHF0083JF7ES4NG" localSheetId="9" hidden="1">#REF!</definedName>
    <definedName name="BEx904S75BPRYMHF0083JF7ES4NG" hidden="1">#REF!</definedName>
    <definedName name="BEx90HDD4RWF7JZGA8GCGG7D63MG" localSheetId="10" hidden="1">#REF!</definedName>
    <definedName name="BEx90HDD4RWF7JZGA8GCGG7D63MG" localSheetId="9" hidden="1">#REF!</definedName>
    <definedName name="BEx90HDD4RWF7JZGA8GCGG7D63MG" hidden="1">#REF!</definedName>
    <definedName name="BEx90HO6UVMFVSV8U0YBZFHNCL38" localSheetId="10" hidden="1">#REF!</definedName>
    <definedName name="BEx90HO6UVMFVSV8U0YBZFHNCL38" localSheetId="9" hidden="1">#REF!</definedName>
    <definedName name="BEx90HO6UVMFVSV8U0YBZFHNCL38" hidden="1">#REF!</definedName>
    <definedName name="BEx90VGH5H09ON2QXYC9WIIEU98T" localSheetId="10" hidden="1">#REF!</definedName>
    <definedName name="BEx90VGH5H09ON2QXYC9WIIEU98T" localSheetId="9" hidden="1">#REF!</definedName>
    <definedName name="BEx90VGH5H09ON2QXYC9WIIEU98T" hidden="1">#REF!</definedName>
    <definedName name="BEx9157279000SVN5XNWQ99JY0WU" localSheetId="10" hidden="1">#REF!</definedName>
    <definedName name="BEx9157279000SVN5XNWQ99JY0WU" localSheetId="9" hidden="1">#REF!</definedName>
    <definedName name="BEx9157279000SVN5XNWQ99JY0WU" hidden="1">#REF!</definedName>
    <definedName name="BEx9175B70QXYAU5A8DJPGZQ46L9" localSheetId="10" hidden="1">#REF!</definedName>
    <definedName name="BEx9175B70QXYAU5A8DJPGZQ46L9" localSheetId="9" hidden="1">#REF!</definedName>
    <definedName name="BEx9175B70QXYAU5A8DJPGZQ46L9" hidden="1">#REF!</definedName>
    <definedName name="BEx91AQQRTV87AO27VWHSFZAD4ZR" localSheetId="10" hidden="1">#REF!</definedName>
    <definedName name="BEx91AQQRTV87AO27VWHSFZAD4ZR" localSheetId="9" hidden="1">#REF!</definedName>
    <definedName name="BEx91AQQRTV87AO27VWHSFZAD4ZR" hidden="1">#REF!</definedName>
    <definedName name="BEx91L8FLL5CWLA2CDHKCOMGVDZN" localSheetId="10" hidden="1">#REF!</definedName>
    <definedName name="BEx91L8FLL5CWLA2CDHKCOMGVDZN" localSheetId="9" hidden="1">#REF!</definedName>
    <definedName name="BEx91L8FLL5CWLA2CDHKCOMGVDZN" hidden="1">#REF!</definedName>
    <definedName name="BEx91OTVH9ZDBC3QTORU8RZX4EOC" localSheetId="10" hidden="1">#REF!</definedName>
    <definedName name="BEx91OTVH9ZDBC3QTORU8RZX4EOC" localSheetId="9" hidden="1">#REF!</definedName>
    <definedName name="BEx91OTVH9ZDBC3QTORU8RZX4EOC" hidden="1">#REF!</definedName>
    <definedName name="BEx91QH5JRZKQP1GPN2SQMR3CKAG" localSheetId="10" hidden="1">#REF!</definedName>
    <definedName name="BEx91QH5JRZKQP1GPN2SQMR3CKAG" localSheetId="9" hidden="1">#REF!</definedName>
    <definedName name="BEx91QH5JRZKQP1GPN2SQMR3CKAG" hidden="1">#REF!</definedName>
    <definedName name="BEx91ROALDNHO7FI4X8L61RH4UJE" localSheetId="10" hidden="1">#REF!</definedName>
    <definedName name="BEx91ROALDNHO7FI4X8L61RH4UJE" localSheetId="9" hidden="1">#REF!</definedName>
    <definedName name="BEx91ROALDNHO7FI4X8L61RH4UJE" hidden="1">#REF!</definedName>
    <definedName name="BEx91TMID71GVYH0U16QM1RV3PX0" localSheetId="10" hidden="1">#REF!</definedName>
    <definedName name="BEx91TMID71GVYH0U16QM1RV3PX0" localSheetId="9" hidden="1">#REF!</definedName>
    <definedName name="BEx91TMID71GVYH0U16QM1RV3PX0" hidden="1">#REF!</definedName>
    <definedName name="BEx91VF2D78PAF337E3L2L81K9W2" localSheetId="10" hidden="1">#REF!</definedName>
    <definedName name="BEx91VF2D78PAF337E3L2L81K9W2" localSheetId="9" hidden="1">#REF!</definedName>
    <definedName name="BEx91VF2D78PAF337E3L2L81K9W2" hidden="1">#REF!</definedName>
    <definedName name="BEx921PNZ46VORG2VRMWREWIC0SE" localSheetId="10" hidden="1">#REF!</definedName>
    <definedName name="BEx921PNZ46VORG2VRMWREWIC0SE" localSheetId="9" hidden="1">#REF!</definedName>
    <definedName name="BEx921PNZ46VORG2VRMWREWIC0SE" hidden="1">#REF!</definedName>
    <definedName name="BEx929CVDCG5CFUQWNDLOSNRQ1FN" localSheetId="10" hidden="1">#REF!</definedName>
    <definedName name="BEx929CVDCG5CFUQWNDLOSNRQ1FN" localSheetId="9" hidden="1">#REF!</definedName>
    <definedName name="BEx929CVDCG5CFUQWNDLOSNRQ1FN" hidden="1">#REF!</definedName>
    <definedName name="BEx92DPEKL5WM5A3CN8674JI0PR3" localSheetId="10" hidden="1">#REF!</definedName>
    <definedName name="BEx92DPEKL5WM5A3CN8674JI0PR3" localSheetId="9" hidden="1">#REF!</definedName>
    <definedName name="BEx92DPEKL5WM5A3CN8674JI0PR3" hidden="1">#REF!</definedName>
    <definedName name="BEx92ER2RMY93TZK0D9L9T3H0GI5" localSheetId="10" hidden="1">#REF!</definedName>
    <definedName name="BEx92ER2RMY93TZK0D9L9T3H0GI5" localSheetId="9" hidden="1">#REF!</definedName>
    <definedName name="BEx92ER2RMY93TZK0D9L9T3H0GI5" hidden="1">#REF!</definedName>
    <definedName name="BEx92FI04PJT4LI23KKIHRXWJDTT" localSheetId="10" hidden="1">#REF!</definedName>
    <definedName name="BEx92FI04PJT4LI23KKIHRXWJDTT" localSheetId="9" hidden="1">#REF!</definedName>
    <definedName name="BEx92FI04PJT4LI23KKIHRXWJDTT" hidden="1">#REF!</definedName>
    <definedName name="BEx92HR14HQ9D5JXCSPA4SS4RT62" localSheetId="10" hidden="1">#REF!</definedName>
    <definedName name="BEx92HR14HQ9D5JXCSPA4SS4RT62" localSheetId="9" hidden="1">#REF!</definedName>
    <definedName name="BEx92HR14HQ9D5JXCSPA4SS4RT62" hidden="1">#REF!</definedName>
    <definedName name="BEx92HWA2D6A5EX9MFG68G0NOMSN" localSheetId="10" hidden="1">#REF!</definedName>
    <definedName name="BEx92HWA2D6A5EX9MFG68G0NOMSN" localSheetId="9" hidden="1">#REF!</definedName>
    <definedName name="BEx92HWA2D6A5EX9MFG68G0NOMSN" hidden="1">#REF!</definedName>
    <definedName name="BEx92I1SQUKW2W7S22E82HLJXRGK" localSheetId="10" hidden="1">#REF!</definedName>
    <definedName name="BEx92I1SQUKW2W7S22E82HLJXRGK" localSheetId="9" hidden="1">#REF!</definedName>
    <definedName name="BEx92I1SQUKW2W7S22E82HLJXRGK" hidden="1">#REF!</definedName>
    <definedName name="BEx92PUBDIXAU1FW5ZAXECMAU0LN" localSheetId="10" hidden="1">#REF!</definedName>
    <definedName name="BEx92PUBDIXAU1FW5ZAXECMAU0LN" localSheetId="9" hidden="1">#REF!</definedName>
    <definedName name="BEx92PUBDIXAU1FW5ZAXECMAU0LN" hidden="1">#REF!</definedName>
    <definedName name="BEx92S8MHFFIVRQ2YSHZNQGOFUHD" localSheetId="10" hidden="1">#REF!</definedName>
    <definedName name="BEx92S8MHFFIVRQ2YSHZNQGOFUHD" localSheetId="9" hidden="1">#REF!</definedName>
    <definedName name="BEx92S8MHFFIVRQ2YSHZNQGOFUHD" hidden="1">#REF!</definedName>
    <definedName name="BEx92VJ5FJGXISSSMOUAESCSIWFV" localSheetId="10" hidden="1">#REF!</definedName>
    <definedName name="BEx92VJ5FJGXISSSMOUAESCSIWFV" localSheetId="9" hidden="1">#REF!</definedName>
    <definedName name="BEx92VJ5FJGXISSSMOUAESCSIWFV" hidden="1">#REF!</definedName>
    <definedName name="BEx93B9OULL2YGC896XXYAAJSTRK" localSheetId="10" hidden="1">#REF!</definedName>
    <definedName name="BEx93B9OULL2YGC896XXYAAJSTRK" localSheetId="9" hidden="1">#REF!</definedName>
    <definedName name="BEx93B9OULL2YGC896XXYAAJSTRK" hidden="1">#REF!</definedName>
    <definedName name="BEx93FRKF99NRT3LH99UTIH7AAYF" localSheetId="10" hidden="1">#REF!</definedName>
    <definedName name="BEx93FRKF99NRT3LH99UTIH7AAYF" localSheetId="9" hidden="1">#REF!</definedName>
    <definedName name="BEx93FRKF99NRT3LH99UTIH7AAYF" hidden="1">#REF!</definedName>
    <definedName name="BEx93M7FSHP50OG34A4W8W8DF12U" localSheetId="10" hidden="1">#REF!</definedName>
    <definedName name="BEx93M7FSHP50OG34A4W8W8DF12U" localSheetId="9" hidden="1">#REF!</definedName>
    <definedName name="BEx93M7FSHP50OG34A4W8W8DF12U" hidden="1">#REF!</definedName>
    <definedName name="BEx93OLWY2O3PRA74U41VG5RXT4Q" localSheetId="10" hidden="1">#REF!</definedName>
    <definedName name="BEx93OLWY2O3PRA74U41VG5RXT4Q" localSheetId="9" hidden="1">#REF!</definedName>
    <definedName name="BEx93OLWY2O3PRA74U41VG5RXT4Q" hidden="1">#REF!</definedName>
    <definedName name="BEx93RWFAF6YJGYUTITVM445C02U" localSheetId="10" hidden="1">#REF!</definedName>
    <definedName name="BEx93RWFAF6YJGYUTITVM445C02U" localSheetId="9" hidden="1">#REF!</definedName>
    <definedName name="BEx93RWFAF6YJGYUTITVM445C02U" hidden="1">#REF!</definedName>
    <definedName name="BEx93SY9RWG3HUV4YXQKXJH9FH14" localSheetId="10" hidden="1">#REF!</definedName>
    <definedName name="BEx93SY9RWG3HUV4YXQKXJH9FH14" localSheetId="9" hidden="1">#REF!</definedName>
    <definedName name="BEx93SY9RWG3HUV4YXQKXJH9FH14" hidden="1">#REF!</definedName>
    <definedName name="BEx93TJUX3U0FJDBG6DDSNQ91R5J" localSheetId="10" hidden="1">#REF!</definedName>
    <definedName name="BEx93TJUX3U0FJDBG6DDSNQ91R5J" localSheetId="9" hidden="1">#REF!</definedName>
    <definedName name="BEx93TJUX3U0FJDBG6DDSNQ91R5J" hidden="1">#REF!</definedName>
    <definedName name="BEx942UCRHMI4B0US31HO95GSC2X" localSheetId="10" hidden="1">#REF!</definedName>
    <definedName name="BEx942UCRHMI4B0US31HO95GSC2X" localSheetId="9" hidden="1">#REF!</definedName>
    <definedName name="BEx942UCRHMI4B0US31HO95GSC2X" hidden="1">#REF!</definedName>
    <definedName name="BEx942ZND3V7XSHKTD0UH9X85N5E" localSheetId="10" hidden="1">#REF!</definedName>
    <definedName name="BEx942ZND3V7XSHKTD0UH9X85N5E" localSheetId="9" hidden="1">#REF!</definedName>
    <definedName name="BEx942ZND3V7XSHKTD0UH9X85N5E" hidden="1">#REF!</definedName>
    <definedName name="BEx947HHLR6UU6NYPNDZRF79V52K" localSheetId="10" hidden="1">#REF!</definedName>
    <definedName name="BEx947HHLR6UU6NYPNDZRF79V52K" localSheetId="9" hidden="1">#REF!</definedName>
    <definedName name="BEx947HHLR6UU6NYPNDZRF79V52K" hidden="1">#REF!</definedName>
    <definedName name="BEx948ZFFQWVIDNG4AZAUGGGEB5U" localSheetId="10" hidden="1">#REF!</definedName>
    <definedName name="BEx948ZFFQWVIDNG4AZAUGGGEB5U" localSheetId="9" hidden="1">#REF!</definedName>
    <definedName name="BEx948ZFFQWVIDNG4AZAUGGGEB5U" hidden="1">#REF!</definedName>
    <definedName name="BEx94CKXG92OMURH41SNU6IOHK4J" localSheetId="10" hidden="1">#REF!</definedName>
    <definedName name="BEx94CKXG92OMURH41SNU6IOHK4J" localSheetId="9" hidden="1">#REF!</definedName>
    <definedName name="BEx94CKXG92OMURH41SNU6IOHK4J" hidden="1">#REF!</definedName>
    <definedName name="BEx94GXG30CIVB6ZQN3X3IK6BZXQ" localSheetId="10" hidden="1">#REF!</definedName>
    <definedName name="BEx94GXG30CIVB6ZQN3X3IK6BZXQ" localSheetId="9" hidden="1">#REF!</definedName>
    <definedName name="BEx94GXG30CIVB6ZQN3X3IK6BZXQ" hidden="1">#REF!</definedName>
    <definedName name="BEx94HJ0DWZHE39X4BLCQCJ3M1MC" localSheetId="10" hidden="1">#REF!</definedName>
    <definedName name="BEx94HJ0DWZHE39X4BLCQCJ3M1MC" localSheetId="9" hidden="1">#REF!</definedName>
    <definedName name="BEx94HJ0DWZHE39X4BLCQCJ3M1MC" hidden="1">#REF!</definedName>
    <definedName name="BEx94HZ5LURYM9ST744ALV6ZCKYP" localSheetId="10" hidden="1">#REF!</definedName>
    <definedName name="BEx94HZ5LURYM9ST744ALV6ZCKYP" localSheetId="9" hidden="1">#REF!</definedName>
    <definedName name="BEx94HZ5LURYM9ST744ALV6ZCKYP" hidden="1">#REF!</definedName>
    <definedName name="BEx94IQ75E90YUMWJ9N591LR7DQQ" localSheetId="10" hidden="1">#REF!</definedName>
    <definedName name="BEx94IQ75E90YUMWJ9N591LR7DQQ" localSheetId="9" hidden="1">#REF!</definedName>
    <definedName name="BEx94IQ75E90YUMWJ9N591LR7DQQ" hidden="1">#REF!</definedName>
    <definedName name="BEx94N7W5T3U7UOE97D6OVIBUCXS" localSheetId="10" hidden="1">#REF!</definedName>
    <definedName name="BEx94N7W5T3U7UOE97D6OVIBUCXS" localSheetId="9" hidden="1">#REF!</definedName>
    <definedName name="BEx94N7W5T3U7UOE97D6OVIBUCXS" hidden="1">#REF!</definedName>
    <definedName name="BEx955NIAWX5OLAHMTV6QFUZPR30" localSheetId="10" hidden="1">#REF!</definedName>
    <definedName name="BEx955NIAWX5OLAHMTV6QFUZPR30" localSheetId="9" hidden="1">#REF!</definedName>
    <definedName name="BEx955NIAWX5OLAHMTV6QFUZPR30" hidden="1">#REF!</definedName>
    <definedName name="BEx9581TYVI2M5TT4ISDAJV4W7Z6" localSheetId="10" hidden="1">#REF!</definedName>
    <definedName name="BEx9581TYVI2M5TT4ISDAJV4W7Z6" localSheetId="9" hidden="1">#REF!</definedName>
    <definedName name="BEx9581TYVI2M5TT4ISDAJV4W7Z6" hidden="1">#REF!</definedName>
    <definedName name="BEx95G55NR99FDSE95CXDI4DKWSV" localSheetId="10" hidden="1">#REF!</definedName>
    <definedName name="BEx95G55NR99FDSE95CXDI4DKWSV" localSheetId="9" hidden="1">#REF!</definedName>
    <definedName name="BEx95G55NR99FDSE95CXDI4DKWSV" hidden="1">#REF!</definedName>
    <definedName name="BEx95NHF4RVUE0YDOAFZEIVBYJXD" localSheetId="10" hidden="1">#REF!</definedName>
    <definedName name="BEx95NHF4RVUE0YDOAFZEIVBYJXD" localSheetId="9" hidden="1">#REF!</definedName>
    <definedName name="BEx95NHF4RVUE0YDOAFZEIVBYJXD" hidden="1">#REF!</definedName>
    <definedName name="BEx95QBZMG0E2KQ9BERJ861QLYN3" localSheetId="10" hidden="1">#REF!</definedName>
    <definedName name="BEx95QBZMG0E2KQ9BERJ861QLYN3" localSheetId="9" hidden="1">#REF!</definedName>
    <definedName name="BEx95QBZMG0E2KQ9BERJ861QLYN3" hidden="1">#REF!</definedName>
    <definedName name="BEx95QHBVDN795UNQJLRXG3RDU49" localSheetId="10" hidden="1">#REF!</definedName>
    <definedName name="BEx95QHBVDN795UNQJLRXG3RDU49" localSheetId="9" hidden="1">#REF!</definedName>
    <definedName name="BEx95QHBVDN795UNQJLRXG3RDU49" hidden="1">#REF!</definedName>
    <definedName name="BEx95TBVUWV7L7OMFMZDQEXGVHU6" localSheetId="10" hidden="1">#REF!</definedName>
    <definedName name="BEx95TBVUWV7L7OMFMZDQEXGVHU6" localSheetId="9" hidden="1">#REF!</definedName>
    <definedName name="BEx95TBVUWV7L7OMFMZDQEXGVHU6" hidden="1">#REF!</definedName>
    <definedName name="BEx95U89DZZSVO39TGS62CX8G9N4" localSheetId="10" hidden="1">#REF!</definedName>
    <definedName name="BEx95U89DZZSVO39TGS62CX8G9N4" localSheetId="9" hidden="1">#REF!</definedName>
    <definedName name="BEx95U89DZZSVO39TGS62CX8G9N4" hidden="1">#REF!</definedName>
    <definedName name="BEx95XTPKKKJG67C45LRX0T25I06" localSheetId="10" hidden="1">#REF!</definedName>
    <definedName name="BEx95XTPKKKJG67C45LRX0T25I06" localSheetId="9" hidden="1">#REF!</definedName>
    <definedName name="BEx95XTPKKKJG67C45LRX0T25I06" hidden="1">#REF!</definedName>
    <definedName name="BEx9602K2GHNBUEUVT9ONRQU1GMD" localSheetId="10" hidden="1">#REF!</definedName>
    <definedName name="BEx9602K2GHNBUEUVT9ONRQU1GMD" localSheetId="9" hidden="1">#REF!</definedName>
    <definedName name="BEx9602K2GHNBUEUVT9ONRQU1GMD" hidden="1">#REF!</definedName>
    <definedName name="BEx9602LTEI8BPC79BGMRK6S0RP8" localSheetId="10" hidden="1">#REF!</definedName>
    <definedName name="BEx9602LTEI8BPC79BGMRK6S0RP8" localSheetId="9" hidden="1">#REF!</definedName>
    <definedName name="BEx9602LTEI8BPC79BGMRK6S0RP8" hidden="1">#REF!</definedName>
    <definedName name="BEx962BL3Y4LA53EBYI64ZYMZE8U" localSheetId="10" hidden="1">#REF!</definedName>
    <definedName name="BEx962BL3Y4LA53EBYI64ZYMZE8U" localSheetId="9" hidden="1">#REF!</definedName>
    <definedName name="BEx962BL3Y4LA53EBYI64ZYMZE8U" hidden="1">#REF!</definedName>
    <definedName name="BEx96HAWZ2EMMI7VJ5NQXGK044OO" localSheetId="10" hidden="1">#REF!</definedName>
    <definedName name="BEx96HAWZ2EMMI7VJ5NQXGK044OO" localSheetId="9" hidden="1">#REF!</definedName>
    <definedName name="BEx96HAWZ2EMMI7VJ5NQXGK044OO" hidden="1">#REF!</definedName>
    <definedName name="BEx96KR21O7H9R29TN0S45Y3QPUK" localSheetId="10" hidden="1">#REF!</definedName>
    <definedName name="BEx96KR21O7H9R29TN0S45Y3QPUK" localSheetId="9" hidden="1">#REF!</definedName>
    <definedName name="BEx96KR21O7H9R29TN0S45Y3QPUK" hidden="1">#REF!</definedName>
    <definedName name="BEx96SUFKHHFE8XQ6UUO6ILDOXHO" localSheetId="10" hidden="1">#REF!</definedName>
    <definedName name="BEx96SUFKHHFE8XQ6UUO6ILDOXHO" localSheetId="9" hidden="1">#REF!</definedName>
    <definedName name="BEx96SUFKHHFE8XQ6UUO6ILDOXHO" hidden="1">#REF!</definedName>
    <definedName name="BEx96UN4YWXBDEZ1U1ZUIPP41Z7I" localSheetId="10" hidden="1">#REF!</definedName>
    <definedName name="BEx96UN4YWXBDEZ1U1ZUIPP41Z7I" localSheetId="9" hidden="1">#REF!</definedName>
    <definedName name="BEx96UN4YWXBDEZ1U1ZUIPP41Z7I" hidden="1">#REF!</definedName>
    <definedName name="BEx978KSD61YJH3S9DGO050R2EHA" localSheetId="10" hidden="1">#REF!</definedName>
    <definedName name="BEx978KSD61YJH3S9DGO050R2EHA" localSheetId="9" hidden="1">#REF!</definedName>
    <definedName name="BEx978KSD61YJH3S9DGO050R2EHA" hidden="1">#REF!</definedName>
    <definedName name="BEx97H9O1NAKAPK4MX4PKO34ICL5" localSheetId="10" hidden="1">#REF!</definedName>
    <definedName name="BEx97H9O1NAKAPK4MX4PKO34ICL5" localSheetId="9" hidden="1">#REF!</definedName>
    <definedName name="BEx97H9O1NAKAPK4MX4PKO34ICL5" hidden="1">#REF!</definedName>
    <definedName name="BEx97MNUZQ1Z0AO2FL7XQYVNCPR7" localSheetId="10" hidden="1">#REF!</definedName>
    <definedName name="BEx97MNUZQ1Z0AO2FL7XQYVNCPR7" localSheetId="9" hidden="1">#REF!</definedName>
    <definedName name="BEx97MNUZQ1Z0AO2FL7XQYVNCPR7" hidden="1">#REF!</definedName>
    <definedName name="BEx97NPQBACJVD9K1YXI08RTW9E2" localSheetId="10" hidden="1">#REF!</definedName>
    <definedName name="BEx97NPQBACJVD9K1YXI08RTW9E2" localSheetId="9" hidden="1">#REF!</definedName>
    <definedName name="BEx97NPQBACJVD9K1YXI08RTW9E2" hidden="1">#REF!</definedName>
    <definedName name="BEx97RWQLXS0OORDCN69IGA58CWU" localSheetId="10" hidden="1">#REF!</definedName>
    <definedName name="BEx97RWQLXS0OORDCN69IGA58CWU" localSheetId="9" hidden="1">#REF!</definedName>
    <definedName name="BEx97RWQLXS0OORDCN69IGA58CWU" hidden="1">#REF!</definedName>
    <definedName name="BEx97YNGGDFIXHTMGFL2IHAQX9MI" localSheetId="10" hidden="1">#REF!</definedName>
    <definedName name="BEx97YNGGDFIXHTMGFL2IHAQX9MI" localSheetId="9" hidden="1">#REF!</definedName>
    <definedName name="BEx97YNGGDFIXHTMGFL2IHAQX9MI" hidden="1">#REF!</definedName>
    <definedName name="BEx9805E16VCDEWPM3404WTQS6ZK" localSheetId="10" hidden="1">#REF!</definedName>
    <definedName name="BEx9805E16VCDEWPM3404WTQS6ZK" localSheetId="9" hidden="1">#REF!</definedName>
    <definedName name="BEx9805E16VCDEWPM3404WTQS6ZK" hidden="1">#REF!</definedName>
    <definedName name="BEx981HW73BUZWT14TBTZHC0ZTJ4" localSheetId="10" hidden="1">#REF!</definedName>
    <definedName name="BEx981HW73BUZWT14TBTZHC0ZTJ4" localSheetId="9" hidden="1">#REF!</definedName>
    <definedName name="BEx981HW73BUZWT14TBTZHC0ZTJ4" hidden="1">#REF!</definedName>
    <definedName name="BEx9871KU0N99P0900EAK69VFYT2" localSheetId="10" hidden="1">#REF!</definedName>
    <definedName name="BEx9871KU0N99P0900EAK69VFYT2" localSheetId="9" hidden="1">#REF!</definedName>
    <definedName name="BEx9871KU0N99P0900EAK69VFYT2" hidden="1">#REF!</definedName>
    <definedName name="BEx98IFKNJFGZFLID1YTRFEG1SXY" localSheetId="10" hidden="1">#REF!</definedName>
    <definedName name="BEx98IFKNJFGZFLID1YTRFEG1SXY" localSheetId="9" hidden="1">#REF!</definedName>
    <definedName name="BEx98IFKNJFGZFLID1YTRFEG1SXY" hidden="1">#REF!</definedName>
    <definedName name="BEx98T7ZEF0HKRFLBVK3BNKCG3CJ" localSheetId="10" hidden="1">#REF!</definedName>
    <definedName name="BEx98T7ZEF0HKRFLBVK3BNKCG3CJ" localSheetId="9" hidden="1">#REF!</definedName>
    <definedName name="BEx98T7ZEF0HKRFLBVK3BNKCG3CJ" hidden="1">#REF!</definedName>
    <definedName name="BEx98WYSAS39FWGYTMQ8QGIT81TF" localSheetId="10" hidden="1">#REF!</definedName>
    <definedName name="BEx98WYSAS39FWGYTMQ8QGIT81TF" localSheetId="9" hidden="1">#REF!</definedName>
    <definedName name="BEx98WYSAS39FWGYTMQ8QGIT81TF" hidden="1">#REF!</definedName>
    <definedName name="BEx990461P2YAJ7BRK25INFYZ7RQ" localSheetId="10" hidden="1">#REF!</definedName>
    <definedName name="BEx990461P2YAJ7BRK25INFYZ7RQ" localSheetId="9" hidden="1">#REF!</definedName>
    <definedName name="BEx990461P2YAJ7BRK25INFYZ7RQ" hidden="1">#REF!</definedName>
    <definedName name="BEx9915UVD4G7RA3IMLFZ0LG3UA2" localSheetId="10" hidden="1">#REF!</definedName>
    <definedName name="BEx9915UVD4G7RA3IMLFZ0LG3UA2" localSheetId="9" hidden="1">#REF!</definedName>
    <definedName name="BEx9915UVD4G7RA3IMLFZ0LG3UA2" hidden="1">#REF!</definedName>
    <definedName name="BEx991M410V3S2PKCJGQ30O6JT6H" localSheetId="10" hidden="1">#REF!</definedName>
    <definedName name="BEx991M410V3S2PKCJGQ30O6JT6H" localSheetId="9" hidden="1">#REF!</definedName>
    <definedName name="BEx991M410V3S2PKCJGQ30O6JT6H" hidden="1">#REF!</definedName>
    <definedName name="BEx992CZON8AO7U7V88VN1JBO0MG" localSheetId="10" hidden="1">#REF!</definedName>
    <definedName name="BEx992CZON8AO7U7V88VN1JBO0MG" localSheetId="9" hidden="1">#REF!</definedName>
    <definedName name="BEx992CZON8AO7U7V88VN1JBO0MG" hidden="1">#REF!</definedName>
    <definedName name="BEx9952469XMFGSPXL7CMXHPJF90" localSheetId="10" hidden="1">#REF!</definedName>
    <definedName name="BEx9952469XMFGSPXL7CMXHPJF90" localSheetId="9" hidden="1">#REF!</definedName>
    <definedName name="BEx9952469XMFGSPXL7CMXHPJF90" hidden="1">#REF!</definedName>
    <definedName name="BEx99B77I7TUSHRR4HIZ9FU2EIUT" localSheetId="10" hidden="1">#REF!</definedName>
    <definedName name="BEx99B77I7TUSHRR4HIZ9FU2EIUT" localSheetId="9" hidden="1">#REF!</definedName>
    <definedName name="BEx99B77I7TUSHRR4HIZ9FU2EIUT" hidden="1">#REF!</definedName>
    <definedName name="BEx99EHWKKHZB66Q30C7QIXU3BVM" localSheetId="10" hidden="1">#REF!</definedName>
    <definedName name="BEx99EHWKKHZB66Q30C7QIXU3BVM" localSheetId="9" hidden="1">#REF!</definedName>
    <definedName name="BEx99EHWKKHZB66Q30C7QIXU3BVM" hidden="1">#REF!</definedName>
    <definedName name="BEx99IE6TEODZ443HP0AYCXVTNOV" localSheetId="10" hidden="1">#REF!</definedName>
    <definedName name="BEx99IE6TEODZ443HP0AYCXVTNOV" localSheetId="9" hidden="1">#REF!</definedName>
    <definedName name="BEx99IE6TEODZ443HP0AYCXVTNOV" hidden="1">#REF!</definedName>
    <definedName name="BEx99Q6PH5F3OQKCCAAO75PYDEFN" localSheetId="10" hidden="1">#REF!</definedName>
    <definedName name="BEx99Q6PH5F3OQKCCAAO75PYDEFN" localSheetId="9" hidden="1">#REF!</definedName>
    <definedName name="BEx99Q6PH5F3OQKCCAAO75PYDEFN" hidden="1">#REF!</definedName>
    <definedName name="BEx99RU5I4O0109P2FW9DN4IU3QX" localSheetId="10" hidden="1">#REF!</definedName>
    <definedName name="BEx99RU5I4O0109P2FW9DN4IU3QX" localSheetId="9" hidden="1">#REF!</definedName>
    <definedName name="BEx99RU5I4O0109P2FW9DN4IU3QX" hidden="1">#REF!</definedName>
    <definedName name="BEx99WBYT2D6UUC1PT7A40ENYID4" localSheetId="10" hidden="1">#REF!</definedName>
    <definedName name="BEx99WBYT2D6UUC1PT7A40ENYID4" localSheetId="9" hidden="1">#REF!</definedName>
    <definedName name="BEx99WBYT2D6UUC1PT7A40ENYID4" hidden="1">#REF!</definedName>
    <definedName name="BEx99WS2X3RTQE9O764SS5G2FPE6" localSheetId="10" hidden="1">#REF!</definedName>
    <definedName name="BEx99WS2X3RTQE9O764SS5G2FPE6" localSheetId="9" hidden="1">#REF!</definedName>
    <definedName name="BEx99WS2X3RTQE9O764SS5G2FPE6" hidden="1">#REF!</definedName>
    <definedName name="BEx99ZRZ4I7FHDPGRAT5VW7NVBPU" localSheetId="10" hidden="1">#REF!</definedName>
    <definedName name="BEx99ZRZ4I7FHDPGRAT5VW7NVBPU" localSheetId="9" hidden="1">#REF!</definedName>
    <definedName name="BEx99ZRZ4I7FHDPGRAT5VW7NVBPU" hidden="1">#REF!</definedName>
    <definedName name="BEx9AT5E3ZSHKSOL35O38L8HF9TH" localSheetId="10" hidden="1">#REF!</definedName>
    <definedName name="BEx9AT5E3ZSHKSOL35O38L8HF9TH" localSheetId="9" hidden="1">#REF!</definedName>
    <definedName name="BEx9AT5E3ZSHKSOL35O38L8HF9TH" hidden="1">#REF!</definedName>
    <definedName name="BEx9ATW9WB5CNKQR5HKK7Y2GHYGR" localSheetId="10" hidden="1">#REF!</definedName>
    <definedName name="BEx9ATW9WB5CNKQR5HKK7Y2GHYGR" localSheetId="9" hidden="1">#REF!</definedName>
    <definedName name="BEx9ATW9WB5CNKQR5HKK7Y2GHYGR" hidden="1">#REF!</definedName>
    <definedName name="BEx9AV8W1FAWF5BHATYEN47X12JN" localSheetId="10" hidden="1">#REF!</definedName>
    <definedName name="BEx9AV8W1FAWF5BHATYEN47X12JN" localSheetId="9" hidden="1">#REF!</definedName>
    <definedName name="BEx9AV8W1FAWF5BHATYEN47X12JN" hidden="1">#REF!</definedName>
    <definedName name="BEx9B8A5186FNTQQNLIO5LK02ABI" localSheetId="10" hidden="1">#REF!</definedName>
    <definedName name="BEx9B8A5186FNTQQNLIO5LK02ABI" localSheetId="9" hidden="1">#REF!</definedName>
    <definedName name="BEx9B8A5186FNTQQNLIO5LK02ABI" hidden="1">#REF!</definedName>
    <definedName name="BEx9B8VR20E2CILU4CDQUQQ9ONXK" localSheetId="10" hidden="1">#REF!</definedName>
    <definedName name="BEx9B8VR20E2CILU4CDQUQQ9ONXK" localSheetId="9" hidden="1">#REF!</definedName>
    <definedName name="BEx9B8VR20E2CILU4CDQUQQ9ONXK" hidden="1">#REF!</definedName>
    <definedName name="BEx9B917EUP13X6FQ3NPQL76XM5V" localSheetId="10" hidden="1">#REF!</definedName>
    <definedName name="BEx9B917EUP13X6FQ3NPQL76XM5V" localSheetId="9" hidden="1">#REF!</definedName>
    <definedName name="BEx9B917EUP13X6FQ3NPQL76XM5V" hidden="1">#REF!</definedName>
    <definedName name="BEx9BAJ5WYEQ623HUT9NNCMP3RUG" localSheetId="10" hidden="1">#REF!</definedName>
    <definedName name="BEx9BAJ5WYEQ623HUT9NNCMP3RUG" localSheetId="9" hidden="1">#REF!</definedName>
    <definedName name="BEx9BAJ5WYEQ623HUT9NNCMP3RUG" hidden="1">#REF!</definedName>
    <definedName name="BEx9BE9Z7EFJCFDYJJOY5KFTGDF4" localSheetId="10" hidden="1">#REF!</definedName>
    <definedName name="BEx9BE9Z7EFJCFDYJJOY5KFTGDF4" localSheetId="9" hidden="1">#REF!</definedName>
    <definedName name="BEx9BE9Z7EFJCFDYJJOY5KFTGDF4" hidden="1">#REF!</definedName>
    <definedName name="BEx9BSIJN2O0MG8CXAMCAOADEMTO" localSheetId="10" hidden="1">#REF!</definedName>
    <definedName name="BEx9BSIJN2O0MG8CXAMCAOADEMTO" localSheetId="9" hidden="1">#REF!</definedName>
    <definedName name="BEx9BSIJN2O0MG8CXAMCAOADEMTO" hidden="1">#REF!</definedName>
    <definedName name="BEx9BU0BBJO3ITPCO4T9FIVEVJY7" localSheetId="10" hidden="1">#REF!</definedName>
    <definedName name="BEx9BU0BBJO3ITPCO4T9FIVEVJY7" localSheetId="9" hidden="1">#REF!</definedName>
    <definedName name="BEx9BU0BBJO3ITPCO4T9FIVEVJY7" hidden="1">#REF!</definedName>
    <definedName name="BEx9BYSYW7QCPXS2NAVLFAU5Y2Z2" localSheetId="10" hidden="1">#REF!</definedName>
    <definedName name="BEx9BYSYW7QCPXS2NAVLFAU5Y2Z2" localSheetId="9" hidden="1">#REF!</definedName>
    <definedName name="BEx9BYSYW7QCPXS2NAVLFAU5Y2Z2" hidden="1">#REF!</definedName>
    <definedName name="BEx9C590HJ2O31IWJB73C1HR74AI" localSheetId="10" hidden="1">#REF!</definedName>
    <definedName name="BEx9C590HJ2O31IWJB73C1HR74AI" localSheetId="9" hidden="1">#REF!</definedName>
    <definedName name="BEx9C590HJ2O31IWJB73C1HR74AI" hidden="1">#REF!</definedName>
    <definedName name="BEx9CCQRMYYOGIOYTOM73VKDIPS1" localSheetId="10" hidden="1">#REF!</definedName>
    <definedName name="BEx9CCQRMYYOGIOYTOM73VKDIPS1" localSheetId="9" hidden="1">#REF!</definedName>
    <definedName name="BEx9CCQRMYYOGIOYTOM73VKDIPS1" hidden="1">#REF!</definedName>
    <definedName name="BEx9CM6JVXIG9S6EAZMR899UW190" localSheetId="10" hidden="1">#REF!</definedName>
    <definedName name="BEx9CM6JVXIG9S6EAZMR899UW190" localSheetId="9" hidden="1">#REF!</definedName>
    <definedName name="BEx9CM6JVXIG9S6EAZMR899UW190" hidden="1">#REF!</definedName>
    <definedName name="BEx9D160NRGTDVT2ML4H9A7UKR4T" localSheetId="10" hidden="1">#REF!</definedName>
    <definedName name="BEx9D160NRGTDVT2ML4H9A7UKR4T" localSheetId="9" hidden="1">#REF!</definedName>
    <definedName name="BEx9D160NRGTDVT2ML4H9A7UKR4T" hidden="1">#REF!</definedName>
    <definedName name="BEx9D1BC9FT19KY0INAABNDBAMR1" localSheetId="10" hidden="1">#REF!</definedName>
    <definedName name="BEx9D1BC9FT19KY0INAABNDBAMR1" localSheetId="9" hidden="1">#REF!</definedName>
    <definedName name="BEx9D1BC9FT19KY0INAABNDBAMR1" hidden="1">#REF!</definedName>
    <definedName name="BEx9D1MB15VSARB7IKBMZYU0JJBI" localSheetId="10" hidden="1">#REF!</definedName>
    <definedName name="BEx9D1MB15VSARB7IKBMZYU0JJBI" localSheetId="9" hidden="1">#REF!</definedName>
    <definedName name="BEx9D1MB15VSARB7IKBMZYU0JJBI" hidden="1">#REF!</definedName>
    <definedName name="BEx9DN6ZMF18Q39MPMXSDJTZQNJ3" localSheetId="10" hidden="1">#REF!</definedName>
    <definedName name="BEx9DN6ZMF18Q39MPMXSDJTZQNJ3" localSheetId="9" hidden="1">#REF!</definedName>
    <definedName name="BEx9DN6ZMF18Q39MPMXSDJTZQNJ3" hidden="1">#REF!</definedName>
    <definedName name="BEx9DZXN85O544CD9O60K126YYAU" localSheetId="10" hidden="1">#REF!</definedName>
    <definedName name="BEx9DZXN85O544CD9O60K126YYAU" localSheetId="9" hidden="1">#REF!</definedName>
    <definedName name="BEx9DZXN85O544CD9O60K126YYAU" hidden="1">#REF!</definedName>
    <definedName name="BEx9E14TDNSEMI784W0OTIEQMWN6" localSheetId="10" hidden="1">#REF!</definedName>
    <definedName name="BEx9E14TDNSEMI784W0OTIEQMWN6" localSheetId="9" hidden="1">#REF!</definedName>
    <definedName name="BEx9E14TDNSEMI784W0OTIEQMWN6" hidden="1">#REF!</definedName>
    <definedName name="BEx9E14TGNBYGMDDG9NETDK4SYAW" localSheetId="10" hidden="1">#REF!</definedName>
    <definedName name="BEx9E14TGNBYGMDDG9NETDK4SYAW" localSheetId="9" hidden="1">#REF!</definedName>
    <definedName name="BEx9E14TGNBYGMDDG9NETDK4SYAW" hidden="1">#REF!</definedName>
    <definedName name="BEx9E2BZ2B1R41FMGJCJ7JLGLUAJ" localSheetId="10" hidden="1">#REF!</definedName>
    <definedName name="BEx9E2BZ2B1R41FMGJCJ7JLGLUAJ" localSheetId="9" hidden="1">#REF!</definedName>
    <definedName name="BEx9E2BZ2B1R41FMGJCJ7JLGLUAJ" hidden="1">#REF!</definedName>
    <definedName name="BEx9EG9KBJ77M8LEOR9ITOKN5KXY" localSheetId="10" hidden="1">#REF!</definedName>
    <definedName name="BEx9EG9KBJ77M8LEOR9ITOKN5KXY" localSheetId="9" hidden="1">#REF!</definedName>
    <definedName name="BEx9EG9KBJ77M8LEOR9ITOKN5KXY" hidden="1">#REF!</definedName>
    <definedName name="BEx9EL27NGDBCTVPW97K42QANS5K" localSheetId="10" hidden="1">#REF!</definedName>
    <definedName name="BEx9EL27NGDBCTVPW97K42QANS5K" localSheetId="9" hidden="1">#REF!</definedName>
    <definedName name="BEx9EL27NGDBCTVPW97K42QANS5K" hidden="1">#REF!</definedName>
    <definedName name="BEx9EMK6HAJJMVYZTN5AUIV7O1E6" localSheetId="10" hidden="1">#REF!</definedName>
    <definedName name="BEx9EMK6HAJJMVYZTN5AUIV7O1E6" localSheetId="9" hidden="1">#REF!</definedName>
    <definedName name="BEx9EMK6HAJJMVYZTN5AUIV7O1E6" hidden="1">#REF!</definedName>
    <definedName name="BEx9ENB8RPU9FA3QW16IGB6LK1CH" localSheetId="10" hidden="1">#REF!</definedName>
    <definedName name="BEx9ENB8RPU9FA3QW16IGB6LK1CH" localSheetId="9" hidden="1">#REF!</definedName>
    <definedName name="BEx9ENB8RPU9FA3QW16IGB6LK1CH" hidden="1">#REF!</definedName>
    <definedName name="BEx9EQLVZHYQ1TPX7WH3SOWXCZLE" localSheetId="10" hidden="1">#REF!</definedName>
    <definedName name="BEx9EQLVZHYQ1TPX7WH3SOWXCZLE" localSheetId="9" hidden="1">#REF!</definedName>
    <definedName name="BEx9EQLVZHYQ1TPX7WH3SOWXCZLE" hidden="1">#REF!</definedName>
    <definedName name="BEx9ETLU0EK5LGEM1QCNYN2S8O5F" localSheetId="10" hidden="1">#REF!</definedName>
    <definedName name="BEx9ETLU0EK5LGEM1QCNYN2S8O5F" localSheetId="9" hidden="1">#REF!</definedName>
    <definedName name="BEx9ETLU0EK5LGEM1QCNYN2S8O5F" hidden="1">#REF!</definedName>
    <definedName name="BEx9F0710LGLAU3161O0O346N58H" localSheetId="10" hidden="1">#REF!</definedName>
    <definedName name="BEx9F0710LGLAU3161O0O346N58H" localSheetId="9" hidden="1">#REF!</definedName>
    <definedName name="BEx9F0710LGLAU3161O0O346N58H" hidden="1">#REF!</definedName>
    <definedName name="BEx9F0Y2ESUNE3U7TQDLMPE9BO67" localSheetId="10" hidden="1">#REF!</definedName>
    <definedName name="BEx9F0Y2ESUNE3U7TQDLMPE9BO67" localSheetId="9" hidden="1">#REF!</definedName>
    <definedName name="BEx9F0Y2ESUNE3U7TQDLMPE9BO67" hidden="1">#REF!</definedName>
    <definedName name="BEx9F439L1R726MJFX2EP39XIBPY" localSheetId="10" hidden="1">#REF!</definedName>
    <definedName name="BEx9F439L1R726MJFX2EP39XIBPY" localSheetId="9" hidden="1">#REF!</definedName>
    <definedName name="BEx9F439L1R726MJFX2EP39XIBPY" hidden="1">#REF!</definedName>
    <definedName name="BEx9F5W18ZGFOKGRE8PR6T1MO6GT" localSheetId="10" hidden="1">#REF!</definedName>
    <definedName name="BEx9F5W18ZGFOKGRE8PR6T1MO6GT" localSheetId="9" hidden="1">#REF!</definedName>
    <definedName name="BEx9F5W18ZGFOKGRE8PR6T1MO6GT" hidden="1">#REF!</definedName>
    <definedName name="BEx9F78N4HY0XFGBQ4UJRD52L1EI" localSheetId="10" hidden="1">#REF!</definedName>
    <definedName name="BEx9F78N4HY0XFGBQ4UJRD52L1EI" localSheetId="9" hidden="1">#REF!</definedName>
    <definedName name="BEx9F78N4HY0XFGBQ4UJRD52L1EI" hidden="1">#REF!</definedName>
    <definedName name="BEx9FF16LOQP5QIR4UHW5EIFGQB8" localSheetId="10" hidden="1">#REF!</definedName>
    <definedName name="BEx9FF16LOQP5QIR4UHW5EIFGQB8" localSheetId="9" hidden="1">#REF!</definedName>
    <definedName name="BEx9FF16LOQP5QIR4UHW5EIFGQB8" hidden="1">#REF!</definedName>
    <definedName name="BEx9FJTSRCZ3ZXT3QVBJT5NF8T7V" localSheetId="10" hidden="1">#REF!</definedName>
    <definedName name="BEx9FJTSRCZ3ZXT3QVBJT5NF8T7V" localSheetId="9" hidden="1">#REF!</definedName>
    <definedName name="BEx9FJTSRCZ3ZXT3QVBJT5NF8T7V" hidden="1">#REF!</definedName>
    <definedName name="BEx9FRBEEYPS5HLS3XT34AKZN94G" localSheetId="10" hidden="1">#REF!</definedName>
    <definedName name="BEx9FRBEEYPS5HLS3XT34AKZN94G" localSheetId="9" hidden="1">#REF!</definedName>
    <definedName name="BEx9FRBEEYPS5HLS3XT34AKZN94G" hidden="1">#REF!</definedName>
    <definedName name="BEx9G5USBCNYNA7HGVW92D800SKX" localSheetId="10" hidden="1">#REF!</definedName>
    <definedName name="BEx9G5USBCNYNA7HGVW92D800SKX" localSheetId="9" hidden="1">#REF!</definedName>
    <definedName name="BEx9G5USBCNYNA7HGVW92D800SKX" hidden="1">#REF!</definedName>
    <definedName name="BEx9G7CPXG7HR6N6FHPU2DBBUIKG" localSheetId="10" hidden="1">#REF!</definedName>
    <definedName name="BEx9G7CPXG7HR6N6FHPU2DBBUIKG" localSheetId="9" hidden="1">#REF!</definedName>
    <definedName name="BEx9G7CPXG7HR6N6FHPU2DBBUIKG" hidden="1">#REF!</definedName>
    <definedName name="BEx9GDY4D8ZPQJCYFIMYM0V0C51Y" localSheetId="10" hidden="1">#REF!</definedName>
    <definedName name="BEx9GDY4D8ZPQJCYFIMYM0V0C51Y" localSheetId="9" hidden="1">#REF!</definedName>
    <definedName name="BEx9GDY4D8ZPQJCYFIMYM0V0C51Y" hidden="1">#REF!</definedName>
    <definedName name="BEx9GGY04V0ZWI6O9KZH4KSBB389" localSheetId="10" hidden="1">#REF!</definedName>
    <definedName name="BEx9GGY04V0ZWI6O9KZH4KSBB389" localSheetId="9" hidden="1">#REF!</definedName>
    <definedName name="BEx9GGY04V0ZWI6O9KZH4KSBB389" hidden="1">#REF!</definedName>
    <definedName name="BEx9GMC7TE8SDTCO5PHODBUF4SM1" localSheetId="10" hidden="1">#REF!</definedName>
    <definedName name="BEx9GMC7TE8SDTCO5PHODBUF4SM1" localSheetId="9" hidden="1">#REF!</definedName>
    <definedName name="BEx9GMC7TE8SDTCO5PHODBUF4SM1" hidden="1">#REF!</definedName>
    <definedName name="BEx9GMN0B495HEAOG6JQK9D7HUPC" localSheetId="10" hidden="1">#REF!</definedName>
    <definedName name="BEx9GMN0B495HEAOG6JQK9D7HUPC" localSheetId="9" hidden="1">#REF!</definedName>
    <definedName name="BEx9GMN0B495HEAOG6JQK9D7HUPC" hidden="1">#REF!</definedName>
    <definedName name="BEx9GNOPB6OZ2RH3FCDNJR38RJOS" localSheetId="10" hidden="1">#REF!</definedName>
    <definedName name="BEx9GNOPB6OZ2RH3FCDNJR38RJOS" localSheetId="9" hidden="1">#REF!</definedName>
    <definedName name="BEx9GNOPB6OZ2RH3FCDNJR38RJOS" hidden="1">#REF!</definedName>
    <definedName name="BEx9GUQALUWCD30UKUQGSWW8KBQ7" localSheetId="10" hidden="1">#REF!</definedName>
    <definedName name="BEx9GUQALUWCD30UKUQGSWW8KBQ7" localSheetId="9" hidden="1">#REF!</definedName>
    <definedName name="BEx9GUQALUWCD30UKUQGSWW8KBQ7" hidden="1">#REF!</definedName>
    <definedName name="BEx9GY6BVFQGCLMOWVT6PIC9WP5X" localSheetId="10" hidden="1">#REF!</definedName>
    <definedName name="BEx9GY6BVFQGCLMOWVT6PIC9WP5X" localSheetId="9" hidden="1">#REF!</definedName>
    <definedName name="BEx9GY6BVFQGCLMOWVT6PIC9WP5X" hidden="1">#REF!</definedName>
    <definedName name="BEx9GZ2P3FDHKXEBXX2VS0BG2NP2" localSheetId="10" hidden="1">#REF!</definedName>
    <definedName name="BEx9GZ2P3FDHKXEBXX2VS0BG2NP2" localSheetId="9" hidden="1">#REF!</definedName>
    <definedName name="BEx9GZ2P3FDHKXEBXX2VS0BG2NP2" hidden="1">#REF!</definedName>
    <definedName name="BEx9H04IB14E1437FF2OIRRWBSD7" localSheetId="10" hidden="1">#REF!</definedName>
    <definedName name="BEx9H04IB14E1437FF2OIRRWBSD7" localSheetId="9" hidden="1">#REF!</definedName>
    <definedName name="BEx9H04IB14E1437FF2OIRRWBSD7" hidden="1">#REF!</definedName>
    <definedName name="BEx9H5O1KDZJCW91Q29VRPY5YS6P" localSheetId="10" hidden="1">#REF!</definedName>
    <definedName name="BEx9H5O1KDZJCW91Q29VRPY5YS6P" localSheetId="9" hidden="1">#REF!</definedName>
    <definedName name="BEx9H5O1KDZJCW91Q29VRPY5YS6P" hidden="1">#REF!</definedName>
    <definedName name="BEx9H8YR0E906F1JXZMBX3LNT004" localSheetId="10" hidden="1">#REF!</definedName>
    <definedName name="BEx9H8YR0E906F1JXZMBX3LNT004" localSheetId="9" hidden="1">#REF!</definedName>
    <definedName name="BEx9H8YR0E906F1JXZMBX3LNT004" hidden="1">#REF!</definedName>
    <definedName name="BEx9I1QKLI6OOUPQLUQ0EF0355X6" localSheetId="10" hidden="1">#REF!</definedName>
    <definedName name="BEx9I1QKLI6OOUPQLUQ0EF0355X6" localSheetId="9" hidden="1">#REF!</definedName>
    <definedName name="BEx9I1QKLI6OOUPQLUQ0EF0355X6" hidden="1">#REF!</definedName>
    <definedName name="BEx9I8XIG7E5NB48QQHXP23FIN60" localSheetId="10" hidden="1">#REF!</definedName>
    <definedName name="BEx9I8XIG7E5NB48QQHXP23FIN60" localSheetId="9" hidden="1">#REF!</definedName>
    <definedName name="BEx9I8XIG7E5NB48QQHXP23FIN60" hidden="1">#REF!</definedName>
    <definedName name="BEx9IQRF01ATLVK0YE60ARKQJ68L" localSheetId="10" hidden="1">#REF!</definedName>
    <definedName name="BEx9IQRF01ATLVK0YE60ARKQJ68L" localSheetId="9" hidden="1">#REF!</definedName>
    <definedName name="BEx9IQRF01ATLVK0YE60ARKQJ68L" hidden="1">#REF!</definedName>
    <definedName name="BEx9IT5QNZWKM6YQ5WER0DC2PMMU" localSheetId="10" hidden="1">#REF!</definedName>
    <definedName name="BEx9IT5QNZWKM6YQ5WER0DC2PMMU" localSheetId="9" hidden="1">#REF!</definedName>
    <definedName name="BEx9IT5QNZWKM6YQ5WER0DC2PMMU" hidden="1">#REF!</definedName>
    <definedName name="BEx9IUICG3HZWG57MG3NXCEX4LQI" localSheetId="10" hidden="1">#REF!</definedName>
    <definedName name="BEx9IUICG3HZWG57MG3NXCEX4LQI" localSheetId="9" hidden="1">#REF!</definedName>
    <definedName name="BEx9IUICG3HZWG57MG3NXCEX4LQI" hidden="1">#REF!</definedName>
    <definedName name="BEx9IW5LYJF40GS78FJNXO9O667A" localSheetId="10" hidden="1">#REF!</definedName>
    <definedName name="BEx9IW5LYJF40GS78FJNXO9O667A" localSheetId="9" hidden="1">#REF!</definedName>
    <definedName name="BEx9IW5LYJF40GS78FJNXO9O667A" hidden="1">#REF!</definedName>
    <definedName name="BEx9IW5MFLXTVCJHVUZTUH93AXOS" localSheetId="10" hidden="1">#REF!</definedName>
    <definedName name="BEx9IW5MFLXTVCJHVUZTUH93AXOS" localSheetId="9" hidden="1">#REF!</definedName>
    <definedName name="BEx9IW5MFLXTVCJHVUZTUH93AXOS" hidden="1">#REF!</definedName>
    <definedName name="BEx9IXCSPSZC80YZUPRCYTG326KV" localSheetId="10" hidden="1">#REF!</definedName>
    <definedName name="BEx9IXCSPSZC80YZUPRCYTG326KV" localSheetId="9" hidden="1">#REF!</definedName>
    <definedName name="BEx9IXCSPSZC80YZUPRCYTG326KV" hidden="1">#REF!</definedName>
    <definedName name="BEx9IYUQSBZ0GG9ZT1QKX83F42F1" localSheetId="10" hidden="1">#REF!</definedName>
    <definedName name="BEx9IYUQSBZ0GG9ZT1QKX83F42F1" localSheetId="9" hidden="1">#REF!</definedName>
    <definedName name="BEx9IYUQSBZ0GG9ZT1QKX83F42F1" hidden="1">#REF!</definedName>
    <definedName name="BEx9IZR39NHDGOM97H4E6F81RTQW" localSheetId="10" hidden="1">#REF!</definedName>
    <definedName name="BEx9IZR39NHDGOM97H4E6F81RTQW" localSheetId="9" hidden="1">#REF!</definedName>
    <definedName name="BEx9IZR39NHDGOM97H4E6F81RTQW" hidden="1">#REF!</definedName>
    <definedName name="BEx9J6CH5E7YZPER7HXEIOIKGPCA" localSheetId="10" hidden="1">#REF!</definedName>
    <definedName name="BEx9J6CH5E7YZPER7HXEIOIKGPCA" localSheetId="9" hidden="1">#REF!</definedName>
    <definedName name="BEx9J6CH5E7YZPER7HXEIOIKGPCA" hidden="1">#REF!</definedName>
    <definedName name="BEx9JJTZKVUJAVPTRE0RAVTEH41G" localSheetId="10" hidden="1">#REF!</definedName>
    <definedName name="BEx9JJTZKVUJAVPTRE0RAVTEH41G" localSheetId="9" hidden="1">#REF!</definedName>
    <definedName name="BEx9JJTZKVUJAVPTRE0RAVTEH41G" hidden="1">#REF!</definedName>
    <definedName name="BEx9JLBYK239B3F841C7YG1GT7ST" localSheetId="10" hidden="1">#REF!</definedName>
    <definedName name="BEx9JLBYK239B3F841C7YG1GT7ST" localSheetId="9" hidden="1">#REF!</definedName>
    <definedName name="BEx9JLBYK239B3F841C7YG1GT7ST" hidden="1">#REF!</definedName>
    <definedName name="BExAW4IIW5D0MDY6TJ3G4FOLPYIR" localSheetId="10" hidden="1">#REF!</definedName>
    <definedName name="BExAW4IIW5D0MDY6TJ3G4FOLPYIR" localSheetId="9" hidden="1">#REF!</definedName>
    <definedName name="BExAW4IIW5D0MDY6TJ3G4FOLPYIR" hidden="1">#REF!</definedName>
    <definedName name="BExAWNP1B2E9Q88TW48NH41C0FTZ" localSheetId="10" hidden="1">#REF!</definedName>
    <definedName name="BExAWNP1B2E9Q88TW48NH41C0FTZ" localSheetId="9" hidden="1">#REF!</definedName>
    <definedName name="BExAWNP1B2E9Q88TW48NH41C0FTZ" hidden="1">#REF!</definedName>
    <definedName name="BExAWUFQXTIPQ308ERZPSVPTUMYN" localSheetId="10" hidden="1">#REF!</definedName>
    <definedName name="BExAWUFQXTIPQ308ERZPSVPTUMYN" localSheetId="9" hidden="1">#REF!</definedName>
    <definedName name="BExAWUFQXTIPQ308ERZPSVPTUMYN" hidden="1">#REF!</definedName>
    <definedName name="BExAWY6O96OQO2R036QK2DI37EKV" localSheetId="10" hidden="1">#REF!</definedName>
    <definedName name="BExAWY6O96OQO2R036QK2DI37EKV" localSheetId="9" hidden="1">#REF!</definedName>
    <definedName name="BExAWY6O96OQO2R036QK2DI37EKV" hidden="1">#REF!</definedName>
    <definedName name="BExAX410NB4F2XOB84OR2197H8M5" localSheetId="10" hidden="1">#REF!</definedName>
    <definedName name="BExAX410NB4F2XOB84OR2197H8M5" localSheetId="9" hidden="1">#REF!</definedName>
    <definedName name="BExAX410NB4F2XOB84OR2197H8M5" hidden="1">#REF!</definedName>
    <definedName name="BExAX8TNG8LQ5Q4904SAYQIPGBSV" localSheetId="10" hidden="1">#REF!</definedName>
    <definedName name="BExAX8TNG8LQ5Q4904SAYQIPGBSV" localSheetId="9" hidden="1">#REF!</definedName>
    <definedName name="BExAX8TNG8LQ5Q4904SAYQIPGBSV" hidden="1">#REF!</definedName>
    <definedName name="BExAX9KPAVIVUVU3XREDCV1BIYZL" localSheetId="10" hidden="1">#REF!</definedName>
    <definedName name="BExAX9KPAVIVUVU3XREDCV1BIYZL" localSheetId="9" hidden="1">#REF!</definedName>
    <definedName name="BExAX9KPAVIVUVU3XREDCV1BIYZL" hidden="1">#REF!</definedName>
    <definedName name="BExAXPB35BNVXZYF2XS6UP3LP0QH" localSheetId="10" hidden="1">#REF!</definedName>
    <definedName name="BExAXPB35BNVXZYF2XS6UP3LP0QH" localSheetId="9" hidden="1">#REF!</definedName>
    <definedName name="BExAXPB35BNVXZYF2XS6UP3LP0QH" hidden="1">#REF!</definedName>
    <definedName name="BExAXWSRVPK0GCZ2UFU10UOP01IY" localSheetId="10" hidden="1">#REF!</definedName>
    <definedName name="BExAXWSRVPK0GCZ2UFU10UOP01IY" localSheetId="9" hidden="1">#REF!</definedName>
    <definedName name="BExAXWSRVPK0GCZ2UFU10UOP01IY" hidden="1">#REF!</definedName>
    <definedName name="BExAY0EAT2LXR5MFGM0DLIB45PLO" localSheetId="10" hidden="1">#REF!</definedName>
    <definedName name="BExAY0EAT2LXR5MFGM0DLIB45PLO" localSheetId="9" hidden="1">#REF!</definedName>
    <definedName name="BExAY0EAT2LXR5MFGM0DLIB45PLO" hidden="1">#REF!</definedName>
    <definedName name="BExAY6JK0AK9EBIJSPEJNOIDE40W" localSheetId="10" hidden="1">#REF!</definedName>
    <definedName name="BExAY6JK0AK9EBIJSPEJNOIDE40W" localSheetId="9" hidden="1">#REF!</definedName>
    <definedName name="BExAY6JK0AK9EBIJSPEJNOIDE40W" hidden="1">#REF!</definedName>
    <definedName name="BExAYE6LNIEBR9DSNI5JGNITGKIT" localSheetId="10" hidden="1">#REF!</definedName>
    <definedName name="BExAYE6LNIEBR9DSNI5JGNITGKIT" localSheetId="9" hidden="1">#REF!</definedName>
    <definedName name="BExAYE6LNIEBR9DSNI5JGNITGKIT" hidden="1">#REF!</definedName>
    <definedName name="BExAYHMLXGGO25P8HYB2S75DEB4F" localSheetId="10" hidden="1">#REF!</definedName>
    <definedName name="BExAYHMLXGGO25P8HYB2S75DEB4F" localSheetId="9" hidden="1">#REF!</definedName>
    <definedName name="BExAYHMLXGGO25P8HYB2S75DEB4F" hidden="1">#REF!</definedName>
    <definedName name="BExAYKXAUWGDOPG952TEJ2UKZKWN" localSheetId="10" hidden="1">#REF!</definedName>
    <definedName name="BExAYKXAUWGDOPG952TEJ2UKZKWN" localSheetId="9" hidden="1">#REF!</definedName>
    <definedName name="BExAYKXAUWGDOPG952TEJ2UKZKWN" hidden="1">#REF!</definedName>
    <definedName name="BExAYP9TDTI2MBP6EYE0H39CPMXN" localSheetId="10" hidden="1">#REF!</definedName>
    <definedName name="BExAYP9TDTI2MBP6EYE0H39CPMXN" localSheetId="9" hidden="1">#REF!</definedName>
    <definedName name="BExAYP9TDTI2MBP6EYE0H39CPMXN" hidden="1">#REF!</definedName>
    <definedName name="BExAYPPWJPWDKU59O051WMGB7O0J" localSheetId="10" hidden="1">#REF!</definedName>
    <definedName name="BExAYPPWJPWDKU59O051WMGB7O0J" localSheetId="9" hidden="1">#REF!</definedName>
    <definedName name="BExAYPPWJPWDKU59O051WMGB7O0J" hidden="1">#REF!</definedName>
    <definedName name="BExAYR2JZCJBUH6F1LZC2A7JIVRJ" localSheetId="10" hidden="1">#REF!</definedName>
    <definedName name="BExAYR2JZCJBUH6F1LZC2A7JIVRJ" localSheetId="9" hidden="1">#REF!</definedName>
    <definedName name="BExAYR2JZCJBUH6F1LZC2A7JIVRJ" hidden="1">#REF!</definedName>
    <definedName name="BExAYTGVRD3DLKO75RFPMBKCIWB8" localSheetId="10" hidden="1">#REF!</definedName>
    <definedName name="BExAYTGVRD3DLKO75RFPMBKCIWB8" localSheetId="9" hidden="1">#REF!</definedName>
    <definedName name="BExAYTGVRD3DLKO75RFPMBKCIWB8" hidden="1">#REF!</definedName>
    <definedName name="BExAYY9H9COOT46HJLPVDLTO12UL" localSheetId="10" hidden="1">#REF!</definedName>
    <definedName name="BExAYY9H9COOT46HJLPVDLTO12UL" localSheetId="9" hidden="1">#REF!</definedName>
    <definedName name="BExAYY9H9COOT46HJLPVDLTO12UL" hidden="1">#REF!</definedName>
    <definedName name="BExAYYKAQA3KDMQ890FIE5M9SPBL" localSheetId="10" hidden="1">#REF!</definedName>
    <definedName name="BExAYYKAQA3KDMQ890FIE5M9SPBL" localSheetId="9" hidden="1">#REF!</definedName>
    <definedName name="BExAYYKAQA3KDMQ890FIE5M9SPBL" hidden="1">#REF!</definedName>
    <definedName name="BExAZ6SY0EU69GC3CWI5EOO0YLFG" localSheetId="10" hidden="1">#REF!</definedName>
    <definedName name="BExAZ6SY0EU69GC3CWI5EOO0YLFG" localSheetId="9" hidden="1">#REF!</definedName>
    <definedName name="BExAZ6SY0EU69GC3CWI5EOO0YLFG" hidden="1">#REF!</definedName>
    <definedName name="BExAZ6YEEBJV0PCKFE137K2Y3A8M" localSheetId="10" hidden="1">#REF!</definedName>
    <definedName name="BExAZ6YEEBJV0PCKFE137K2Y3A8M" localSheetId="9" hidden="1">#REF!</definedName>
    <definedName name="BExAZ6YEEBJV0PCKFE137K2Y3A8M" hidden="1">#REF!</definedName>
    <definedName name="BExAZAP844MJ4GSAIYNYHQ7FECC3" localSheetId="10" hidden="1">#REF!</definedName>
    <definedName name="BExAZAP844MJ4GSAIYNYHQ7FECC3" localSheetId="9" hidden="1">#REF!</definedName>
    <definedName name="BExAZAP844MJ4GSAIYNYHQ7FECC3" hidden="1">#REF!</definedName>
    <definedName name="BExAZCNEGB4JYHC8CZ51KTN890US" localSheetId="10" hidden="1">#REF!</definedName>
    <definedName name="BExAZCNEGB4JYHC8CZ51KTN890US" localSheetId="9" hidden="1">#REF!</definedName>
    <definedName name="BExAZCNEGB4JYHC8CZ51KTN890US" hidden="1">#REF!</definedName>
    <definedName name="BExAZFCI302YFYRDJYQDWQQL0Q0O" localSheetId="10" hidden="1">#REF!</definedName>
    <definedName name="BExAZFCI302YFYRDJYQDWQQL0Q0O" localSheetId="9" hidden="1">#REF!</definedName>
    <definedName name="BExAZFCI302YFYRDJYQDWQQL0Q0O" hidden="1">#REF!</definedName>
    <definedName name="BExAZJE2UOL40XUAU2RB53X5K20P" localSheetId="10" hidden="1">#REF!</definedName>
    <definedName name="BExAZJE2UOL40XUAU2RB53X5K20P" localSheetId="9" hidden="1">#REF!</definedName>
    <definedName name="BExAZJE2UOL40XUAU2RB53X5K20P" hidden="1">#REF!</definedName>
    <definedName name="BExAZLHLST9OP89R1HJMC1POQG8H" localSheetId="10" hidden="1">#REF!</definedName>
    <definedName name="BExAZLHLST9OP89R1HJMC1POQG8H" localSheetId="9" hidden="1">#REF!</definedName>
    <definedName name="BExAZLHLST9OP89R1HJMC1POQG8H" hidden="1">#REF!</definedName>
    <definedName name="BExAZMDYMIAA7RX1BMCKU1VLBRGY" localSheetId="10" hidden="1">#REF!</definedName>
    <definedName name="BExAZMDYMIAA7RX1BMCKU1VLBRGY" localSheetId="9" hidden="1">#REF!</definedName>
    <definedName name="BExAZMDYMIAA7RX1BMCKU1VLBRGY" hidden="1">#REF!</definedName>
    <definedName name="BExAZNL6BHI8DCQWXOX4I2P839UX" localSheetId="10" hidden="1">#REF!</definedName>
    <definedName name="BExAZNL6BHI8DCQWXOX4I2P839UX" localSheetId="9" hidden="1">#REF!</definedName>
    <definedName name="BExAZNL6BHI8DCQWXOX4I2P839UX" hidden="1">#REF!</definedName>
    <definedName name="BExAZRMWSONMCG9KDUM4KAQ7BONM" localSheetId="10" hidden="1">#REF!</definedName>
    <definedName name="BExAZRMWSONMCG9KDUM4KAQ7BONM" localSheetId="9" hidden="1">#REF!</definedName>
    <definedName name="BExAZRMWSONMCG9KDUM4KAQ7BONM" hidden="1">#REF!</definedName>
    <definedName name="BExAZSOJNQ5N3LM4XA17IH7NIY7G" localSheetId="10" hidden="1">#REF!</definedName>
    <definedName name="BExAZSOJNQ5N3LM4XA17IH7NIY7G" localSheetId="9" hidden="1">#REF!</definedName>
    <definedName name="BExAZSOJNQ5N3LM4XA17IH7NIY7G" hidden="1">#REF!</definedName>
    <definedName name="BExAZTFG4SJRG4TW6JXRF7N08JFI" localSheetId="10" hidden="1">#REF!</definedName>
    <definedName name="BExAZTFG4SJRG4TW6JXRF7N08JFI" localSheetId="9" hidden="1">#REF!</definedName>
    <definedName name="BExAZTFG4SJRG4TW6JXRF7N08JFI" hidden="1">#REF!</definedName>
    <definedName name="BExAZUS4A8OHDZK0MWAOCCCKTH73" localSheetId="10" hidden="1">#REF!</definedName>
    <definedName name="BExAZUS4A8OHDZK0MWAOCCCKTH73" localSheetId="9" hidden="1">#REF!</definedName>
    <definedName name="BExAZUS4A8OHDZK0MWAOCCCKTH73" hidden="1">#REF!</definedName>
    <definedName name="BExAZX6FECVK3E07KXM2XPYKGM6U" localSheetId="10" hidden="1">#REF!</definedName>
    <definedName name="BExAZX6FECVK3E07KXM2XPYKGM6U" localSheetId="9" hidden="1">#REF!</definedName>
    <definedName name="BExAZX6FECVK3E07KXM2XPYKGM6U" hidden="1">#REF!</definedName>
    <definedName name="BExB012NJ8GASTNNPBRRFTLHIOC9" localSheetId="10" hidden="1">#REF!</definedName>
    <definedName name="BExB012NJ8GASTNNPBRRFTLHIOC9" localSheetId="9" hidden="1">#REF!</definedName>
    <definedName name="BExB012NJ8GASTNNPBRRFTLHIOC9" hidden="1">#REF!</definedName>
    <definedName name="BExB072HHXVMUC0VYNGG48GRSH5Q" localSheetId="10" hidden="1">#REF!</definedName>
    <definedName name="BExB072HHXVMUC0VYNGG48GRSH5Q" localSheetId="9" hidden="1">#REF!</definedName>
    <definedName name="BExB072HHXVMUC0VYNGG48GRSH5Q" hidden="1">#REF!</definedName>
    <definedName name="BExB0FRDEYDEUEAB1W8KD6D965XA" localSheetId="10" hidden="1">#REF!</definedName>
    <definedName name="BExB0FRDEYDEUEAB1W8KD6D965XA" localSheetId="9" hidden="1">#REF!</definedName>
    <definedName name="BExB0FRDEYDEUEAB1W8KD6D965XA" hidden="1">#REF!</definedName>
    <definedName name="BExB0GIGLDV7P55ZR51C0HG15PA2" localSheetId="10" hidden="1">#REF!</definedName>
    <definedName name="BExB0GIGLDV7P55ZR51C0HG15PA2" localSheetId="9" hidden="1">#REF!</definedName>
    <definedName name="BExB0GIGLDV7P55ZR51C0HG15PA2" hidden="1">#REF!</definedName>
    <definedName name="BExB0KPCN7YJORQAYUCF4YKIKPMC" localSheetId="10" hidden="1">#REF!</definedName>
    <definedName name="BExB0KPCN7YJORQAYUCF4YKIKPMC" localSheetId="9" hidden="1">#REF!</definedName>
    <definedName name="BExB0KPCN7YJORQAYUCF4YKIKPMC" hidden="1">#REF!</definedName>
    <definedName name="BExB0VHQD6ORZS0MIC86QWHCE4UC" localSheetId="10" hidden="1">#REF!</definedName>
    <definedName name="BExB0VHQD6ORZS0MIC86QWHCE4UC" localSheetId="9" hidden="1">#REF!</definedName>
    <definedName name="BExB0VHQD6ORZS0MIC86QWHCE4UC" hidden="1">#REF!</definedName>
    <definedName name="BExB0WE4PI3NOBXXVO9CTEN4DIU2" localSheetId="10" hidden="1">#REF!</definedName>
    <definedName name="BExB0WE4PI3NOBXXVO9CTEN4DIU2" localSheetId="9" hidden="1">#REF!</definedName>
    <definedName name="BExB0WE4PI3NOBXXVO9CTEN4DIU2" hidden="1">#REF!</definedName>
    <definedName name="BExB0Z8O1CQF2CWFBBHE8SNISDAO" localSheetId="10" hidden="1">#REF!</definedName>
    <definedName name="BExB0Z8O1CQF2CWFBBHE8SNISDAO" localSheetId="9" hidden="1">#REF!</definedName>
    <definedName name="BExB0Z8O1CQF2CWFBBHE8SNISDAO" hidden="1">#REF!</definedName>
    <definedName name="BExB10QNIVITUYS55OAEKK3VLJFE" localSheetId="10" hidden="1">#REF!</definedName>
    <definedName name="BExB10QNIVITUYS55OAEKK3VLJFE" localSheetId="9" hidden="1">#REF!</definedName>
    <definedName name="BExB10QNIVITUYS55OAEKK3VLJFE" hidden="1">#REF!</definedName>
    <definedName name="BExB15ZDRY4CIJ911DONP0KCY9KU" localSheetId="10" hidden="1">#REF!</definedName>
    <definedName name="BExB15ZDRY4CIJ911DONP0KCY9KU" localSheetId="9" hidden="1">#REF!</definedName>
    <definedName name="BExB15ZDRY4CIJ911DONP0KCY9KU" hidden="1">#REF!</definedName>
    <definedName name="BExB16VQY0O0RLZYJFU3OFEONVTE" localSheetId="10" hidden="1">#REF!</definedName>
    <definedName name="BExB16VQY0O0RLZYJFU3OFEONVTE" localSheetId="9" hidden="1">#REF!</definedName>
    <definedName name="BExB16VQY0O0RLZYJFU3OFEONVTE" hidden="1">#REF!</definedName>
    <definedName name="BExB1FKNY2UO4W5FUGFHJOA2WFGG" localSheetId="10" hidden="1">#REF!</definedName>
    <definedName name="BExB1FKNY2UO4W5FUGFHJOA2WFGG" localSheetId="9" hidden="1">#REF!</definedName>
    <definedName name="BExB1FKNY2UO4W5FUGFHJOA2WFGG" hidden="1">#REF!</definedName>
    <definedName name="BExB1GMD0PIDGTFBGQOPRWQSP9I4" localSheetId="10" hidden="1">#REF!</definedName>
    <definedName name="BExB1GMD0PIDGTFBGQOPRWQSP9I4" localSheetId="9" hidden="1">#REF!</definedName>
    <definedName name="BExB1GMD0PIDGTFBGQOPRWQSP9I4" hidden="1">#REF!</definedName>
    <definedName name="BExB1HZ0FHGNOS2URJWFD5G55OMO" localSheetId="10" hidden="1">#REF!</definedName>
    <definedName name="BExB1HZ0FHGNOS2URJWFD5G55OMO" localSheetId="9" hidden="1">#REF!</definedName>
    <definedName name="BExB1HZ0FHGNOS2URJWFD5G55OMO" hidden="1">#REF!</definedName>
    <definedName name="BExB1Q29OO6LNFNT1EQLA3KYE7MX" localSheetId="10" hidden="1">#REF!</definedName>
    <definedName name="BExB1Q29OO6LNFNT1EQLA3KYE7MX" localSheetId="9" hidden="1">#REF!</definedName>
    <definedName name="BExB1Q29OO6LNFNT1EQLA3KYE7MX" hidden="1">#REF!</definedName>
    <definedName name="BExB1TNRV5EBWZEHYLHI76T0FVA7" localSheetId="10" hidden="1">#REF!</definedName>
    <definedName name="BExB1TNRV5EBWZEHYLHI76T0FVA7" localSheetId="9" hidden="1">#REF!</definedName>
    <definedName name="BExB1TNRV5EBWZEHYLHI76T0FVA7" hidden="1">#REF!</definedName>
    <definedName name="BExB1WI6M8I0EEP1ANUQZCFY24EV" localSheetId="10" hidden="1">#REF!</definedName>
    <definedName name="BExB1WI6M8I0EEP1ANUQZCFY24EV" localSheetId="9" hidden="1">#REF!</definedName>
    <definedName name="BExB1WI6M8I0EEP1ANUQZCFY24EV" hidden="1">#REF!</definedName>
    <definedName name="BExB203OWC9QZA3BYOKQ18L4FUJE" localSheetId="10" hidden="1">#REF!</definedName>
    <definedName name="BExB203OWC9QZA3BYOKQ18L4FUJE" localSheetId="9" hidden="1">#REF!</definedName>
    <definedName name="BExB203OWC9QZA3BYOKQ18L4FUJE" hidden="1">#REF!</definedName>
    <definedName name="BExB2CJHTU7C591BR4WRL5L2F2K6" localSheetId="10" hidden="1">#REF!</definedName>
    <definedName name="BExB2CJHTU7C591BR4WRL5L2F2K6" localSheetId="9" hidden="1">#REF!</definedName>
    <definedName name="BExB2CJHTU7C591BR4WRL5L2F2K6" hidden="1">#REF!</definedName>
    <definedName name="BExB2K1AV4PGNS1O6C7D7AO411AX" localSheetId="10" hidden="1">#REF!</definedName>
    <definedName name="BExB2K1AV4PGNS1O6C7D7AO411AX" localSheetId="9" hidden="1">#REF!</definedName>
    <definedName name="BExB2K1AV4PGNS1O6C7D7AO411AX" hidden="1">#REF!</definedName>
    <definedName name="BExB2O2UYHKI324YE324E1N7FVIB" localSheetId="10" hidden="1">#REF!</definedName>
    <definedName name="BExB2O2UYHKI324YE324E1N7FVIB" localSheetId="9" hidden="1">#REF!</definedName>
    <definedName name="BExB2O2UYHKI324YE324E1N7FVIB" hidden="1">#REF!</definedName>
    <definedName name="BExB2Q0VJ0MU2URO3JOVUAVHEI3V" localSheetId="10" hidden="1">#REF!</definedName>
    <definedName name="BExB2Q0VJ0MU2URO3JOVUAVHEI3V" localSheetId="9" hidden="1">#REF!</definedName>
    <definedName name="BExB2Q0VJ0MU2URO3JOVUAVHEI3V" hidden="1">#REF!</definedName>
    <definedName name="BExB30IP1DNKNQ6PZ5ERUGR5MK4Z" localSheetId="10" hidden="1">#REF!</definedName>
    <definedName name="BExB30IP1DNKNQ6PZ5ERUGR5MK4Z" localSheetId="9" hidden="1">#REF!</definedName>
    <definedName name="BExB30IP1DNKNQ6PZ5ERUGR5MK4Z" hidden="1">#REF!</definedName>
    <definedName name="BExB385QW2BSSBXS953SSQN2ISSW" localSheetId="10" hidden="1">#REF!</definedName>
    <definedName name="BExB385QW2BSSBXS953SSQN2ISSW" localSheetId="9" hidden="1">#REF!</definedName>
    <definedName name="BExB385QW2BSSBXS953SSQN2ISSW" hidden="1">#REF!</definedName>
    <definedName name="BExB3DEMEV5D9G8FDHD4NQ9X2YNT" localSheetId="10" hidden="1">#REF!</definedName>
    <definedName name="BExB3DEMEV5D9G8FDHD4NQ9X2YNT" localSheetId="9" hidden="1">#REF!</definedName>
    <definedName name="BExB3DEMEV5D9G8FDHD4NQ9X2YNT" hidden="1">#REF!</definedName>
    <definedName name="BExB3RXU8AJQ86I5RXEWLGGR7R7C" localSheetId="10" hidden="1">#REF!</definedName>
    <definedName name="BExB3RXU8AJQ86I5RXEWLGGR7R7C" localSheetId="9" hidden="1">#REF!</definedName>
    <definedName name="BExB3RXU8AJQ86I5RXEWLGGR7R7C" hidden="1">#REF!</definedName>
    <definedName name="BExB442RX0T3L6HUL6X5T21CENW6" localSheetId="10" hidden="1">#REF!</definedName>
    <definedName name="BExB442RX0T3L6HUL6X5T21CENW6" localSheetId="9" hidden="1">#REF!</definedName>
    <definedName name="BExB442RX0T3L6HUL6X5T21CENW6" hidden="1">#REF!</definedName>
    <definedName name="BExB4ADD0L7417CII901XTFKXD1J" localSheetId="10" hidden="1">#REF!</definedName>
    <definedName name="BExB4ADD0L7417CII901XTFKXD1J" localSheetId="9" hidden="1">#REF!</definedName>
    <definedName name="BExB4ADD0L7417CII901XTFKXD1J" hidden="1">#REF!</definedName>
    <definedName name="BExB4DYU06HCGRIPBSWRCXK804UM" localSheetId="10" hidden="1">#REF!</definedName>
    <definedName name="BExB4DYU06HCGRIPBSWRCXK804UM" localSheetId="9" hidden="1">#REF!</definedName>
    <definedName name="BExB4DYU06HCGRIPBSWRCXK804UM" hidden="1">#REF!</definedName>
    <definedName name="BExB4HEZO4E597Q5M4M10LT8TLY3" localSheetId="10" hidden="1">#REF!</definedName>
    <definedName name="BExB4HEZO4E597Q5M4M10LT8TLY3" localSheetId="9" hidden="1">#REF!</definedName>
    <definedName name="BExB4HEZO4E597Q5M4M10LT8TLY3" hidden="1">#REF!</definedName>
    <definedName name="BExB4X01APD3Z8ZW6MVX1P8NAO7G" localSheetId="10" hidden="1">#REF!</definedName>
    <definedName name="BExB4X01APD3Z8ZW6MVX1P8NAO7G" localSheetId="9" hidden="1">#REF!</definedName>
    <definedName name="BExB4X01APD3Z8ZW6MVX1P8NAO7G" hidden="1">#REF!</definedName>
    <definedName name="BExB4Z3EZBGYYI33U0KQ8NEIH8PY" localSheetId="10" hidden="1">#REF!</definedName>
    <definedName name="BExB4Z3EZBGYYI33U0KQ8NEIH8PY" localSheetId="9" hidden="1">#REF!</definedName>
    <definedName name="BExB4Z3EZBGYYI33U0KQ8NEIH8PY" hidden="1">#REF!</definedName>
    <definedName name="BExB4ZJOLU1PXBMG4TPCCLTRMNRE" localSheetId="10" hidden="1">#REF!</definedName>
    <definedName name="BExB4ZJOLU1PXBMG4TPCCLTRMNRE" localSheetId="9" hidden="1">#REF!</definedName>
    <definedName name="BExB4ZJOLU1PXBMG4TPCCLTRMNRE" hidden="1">#REF!</definedName>
    <definedName name="BExB4ZZSDPL4Q05BMVT5TUN0IGKT" localSheetId="10" hidden="1">#REF!</definedName>
    <definedName name="BExB4ZZSDPL4Q05BMVT5TUN0IGKT" localSheetId="9" hidden="1">#REF!</definedName>
    <definedName name="BExB4ZZSDPL4Q05BMVT5TUN0IGKT" hidden="1">#REF!</definedName>
    <definedName name="BExB55368XW7UX657ZSPC6BFE92S" localSheetId="10" hidden="1">#REF!</definedName>
    <definedName name="BExB55368XW7UX657ZSPC6BFE92S" localSheetId="9" hidden="1">#REF!</definedName>
    <definedName name="BExB55368XW7UX657ZSPC6BFE92S" hidden="1">#REF!</definedName>
    <definedName name="BExB57MZEPL2SA2ONPK66YFLZWJU" localSheetId="10" hidden="1">#REF!</definedName>
    <definedName name="BExB57MZEPL2SA2ONPK66YFLZWJU" localSheetId="9" hidden="1">#REF!</definedName>
    <definedName name="BExB57MZEPL2SA2ONPK66YFLZWJU" hidden="1">#REF!</definedName>
    <definedName name="BExB5833OAOJ22VK1YK47FHUSVK2" localSheetId="10" hidden="1">#REF!</definedName>
    <definedName name="BExB5833OAOJ22VK1YK47FHUSVK2" localSheetId="9" hidden="1">#REF!</definedName>
    <definedName name="BExB5833OAOJ22VK1YK47FHUSVK2" hidden="1">#REF!</definedName>
    <definedName name="BExB58JDIHS42JZT9DJJMKA8QFCO" localSheetId="10" hidden="1">#REF!</definedName>
    <definedName name="BExB58JDIHS42JZT9DJJMKA8QFCO" localSheetId="9" hidden="1">#REF!</definedName>
    <definedName name="BExB58JDIHS42JZT9DJJMKA8QFCO" hidden="1">#REF!</definedName>
    <definedName name="BExB58U5FQC5JWV9CGC83HLLZUZI" localSheetId="10" hidden="1">#REF!</definedName>
    <definedName name="BExB58U5FQC5JWV9CGC83HLLZUZI" localSheetId="9" hidden="1">#REF!</definedName>
    <definedName name="BExB58U5FQC5JWV9CGC83HLLZUZI" hidden="1">#REF!</definedName>
    <definedName name="BExB5EDO9XUKHF74X3HAU2WPPHZH" localSheetId="10" hidden="1">#REF!</definedName>
    <definedName name="BExB5EDO9XUKHF74X3HAU2WPPHZH" localSheetId="9" hidden="1">#REF!</definedName>
    <definedName name="BExB5EDO9XUKHF74X3HAU2WPPHZH" hidden="1">#REF!</definedName>
    <definedName name="BExB5EDOQKZIQXT13IG1KLCZ474G" localSheetId="10" hidden="1">#REF!</definedName>
    <definedName name="BExB5EDOQKZIQXT13IG1KLCZ474G" localSheetId="9" hidden="1">#REF!</definedName>
    <definedName name="BExB5EDOQKZIQXT13IG1KLCZ474G" hidden="1">#REF!</definedName>
    <definedName name="BExB5G6EH68AYEP1UT0GHUEL3SLN" localSheetId="10" hidden="1">#REF!</definedName>
    <definedName name="BExB5G6EH68AYEP1UT0GHUEL3SLN" localSheetId="9" hidden="1">#REF!</definedName>
    <definedName name="BExB5G6EH68AYEP1UT0GHUEL3SLN" hidden="1">#REF!</definedName>
    <definedName name="BExB5LVGGXMNUN3D3452G3J62MKF" localSheetId="10" hidden="1">#REF!</definedName>
    <definedName name="BExB5LVGGXMNUN3D3452G3J62MKF" localSheetId="9" hidden="1">#REF!</definedName>
    <definedName name="BExB5LVGGXMNUN3D3452G3J62MKF" hidden="1">#REF!</definedName>
    <definedName name="BExB5QYVEZWFE5DQVHAM760EV05X" localSheetId="10" hidden="1">#REF!</definedName>
    <definedName name="BExB5QYVEZWFE5DQVHAM760EV05X" localSheetId="9" hidden="1">#REF!</definedName>
    <definedName name="BExB5QYVEZWFE5DQVHAM760EV05X" hidden="1">#REF!</definedName>
    <definedName name="BExB5U9IRH14EMOE0YGIE3WIVLFS" localSheetId="10" hidden="1">#REF!</definedName>
    <definedName name="BExB5U9IRH14EMOE0YGIE3WIVLFS" localSheetId="9" hidden="1">#REF!</definedName>
    <definedName name="BExB5U9IRH14EMOE0YGIE3WIVLFS" hidden="1">#REF!</definedName>
    <definedName name="BExB5V5WWQYPK4GCSYZQALJYGC94" localSheetId="10" hidden="1">#REF!</definedName>
    <definedName name="BExB5V5WWQYPK4GCSYZQALJYGC94" localSheetId="9" hidden="1">#REF!</definedName>
    <definedName name="BExB5V5WWQYPK4GCSYZQALJYGC94" hidden="1">#REF!</definedName>
    <definedName name="BExB5VWYMOV6BAIH7XUBBVPU7MMD" localSheetId="10" hidden="1">#REF!</definedName>
    <definedName name="BExB5VWYMOV6BAIH7XUBBVPU7MMD" localSheetId="9" hidden="1">#REF!</definedName>
    <definedName name="BExB5VWYMOV6BAIH7XUBBVPU7MMD" hidden="1">#REF!</definedName>
    <definedName name="BExB610DZWIJP1B72U9QM42COH2B" localSheetId="10" hidden="1">#REF!</definedName>
    <definedName name="BExB610DZWIJP1B72U9QM42COH2B" localSheetId="9" hidden="1">#REF!</definedName>
    <definedName name="BExB610DZWIJP1B72U9QM42COH2B" hidden="1">#REF!</definedName>
    <definedName name="BExB64AX81KEVMGZDXB25NB459SW" localSheetId="10" hidden="1">#REF!</definedName>
    <definedName name="BExB64AX81KEVMGZDXB25NB459SW" localSheetId="9" hidden="1">#REF!</definedName>
    <definedName name="BExB64AX81KEVMGZDXB25NB459SW" hidden="1">#REF!</definedName>
    <definedName name="BExB6C3FUAKK9ML5T767NMWGA9YB" localSheetId="10" hidden="1">#REF!</definedName>
    <definedName name="BExB6C3FUAKK9ML5T767NMWGA9YB" localSheetId="9" hidden="1">#REF!</definedName>
    <definedName name="BExB6C3FUAKK9ML5T767NMWGA9YB" hidden="1">#REF!</definedName>
    <definedName name="BExB6C8X6JYRLKZKK17VE3QUNL3D" localSheetId="10" hidden="1">#REF!</definedName>
    <definedName name="BExB6C8X6JYRLKZKK17VE3QUNL3D" localSheetId="9" hidden="1">#REF!</definedName>
    <definedName name="BExB6C8X6JYRLKZKK17VE3QUNL3D" hidden="1">#REF!</definedName>
    <definedName name="BExB6HN3QRFPXM71MDUK21BKM7PF" localSheetId="10" hidden="1">#REF!</definedName>
    <definedName name="BExB6HN3QRFPXM71MDUK21BKM7PF" localSheetId="9" hidden="1">#REF!</definedName>
    <definedName name="BExB6HN3QRFPXM71MDUK21BKM7PF" hidden="1">#REF!</definedName>
    <definedName name="BExB6I39SKL5BMHHDD9EED7FQD9Z" localSheetId="10" hidden="1">#REF!</definedName>
    <definedName name="BExB6I39SKL5BMHHDD9EED7FQD9Z" localSheetId="9" hidden="1">#REF!</definedName>
    <definedName name="BExB6I39SKL5BMHHDD9EED7FQD9Z" hidden="1">#REF!</definedName>
    <definedName name="BExB6IZMHCZ3LB7N73KD90YB1HBZ" localSheetId="10" hidden="1">#REF!</definedName>
    <definedName name="BExB6IZMHCZ3LB7N73KD90YB1HBZ" localSheetId="9" hidden="1">#REF!</definedName>
    <definedName name="BExB6IZMHCZ3LB7N73KD90YB1HBZ" hidden="1">#REF!</definedName>
    <definedName name="BExB719SGNX4Y8NE6JEXC555K596" localSheetId="10" hidden="1">#REF!</definedName>
    <definedName name="BExB719SGNX4Y8NE6JEXC555K596" localSheetId="9" hidden="1">#REF!</definedName>
    <definedName name="BExB719SGNX4Y8NE6JEXC555K596" hidden="1">#REF!</definedName>
    <definedName name="BExB7265DCHKS7V2OWRBXCZTEIW9" localSheetId="10" hidden="1">#REF!</definedName>
    <definedName name="BExB7265DCHKS7V2OWRBXCZTEIW9" localSheetId="9" hidden="1">#REF!</definedName>
    <definedName name="BExB7265DCHKS7V2OWRBXCZTEIW9" hidden="1">#REF!</definedName>
    <definedName name="BExB74PS5P9G0P09Y6DZSCX0FLTJ" localSheetId="10" hidden="1">#REF!</definedName>
    <definedName name="BExB74PS5P9G0P09Y6DZSCX0FLTJ" localSheetId="9" hidden="1">#REF!</definedName>
    <definedName name="BExB74PS5P9G0P09Y6DZSCX0FLTJ" hidden="1">#REF!</definedName>
    <definedName name="BExB78RH79J0MIF7H8CAZ0CFE88Q" localSheetId="10" hidden="1">#REF!</definedName>
    <definedName name="BExB78RH79J0MIF7H8CAZ0CFE88Q" localSheetId="9" hidden="1">#REF!</definedName>
    <definedName name="BExB78RH79J0MIF7H8CAZ0CFE88Q" hidden="1">#REF!</definedName>
    <definedName name="BExB7ELT09HGDVO5BJC1ZY9D09GZ" localSheetId="10" hidden="1">#REF!</definedName>
    <definedName name="BExB7ELT09HGDVO5BJC1ZY9D09GZ" localSheetId="9" hidden="1">#REF!</definedName>
    <definedName name="BExB7ELT09HGDVO5BJC1ZY9D09GZ" hidden="1">#REF!</definedName>
    <definedName name="BExB7F7EIHG0MYMQYUVG9HIZPHMZ" localSheetId="10" hidden="1">#REF!</definedName>
    <definedName name="BExB7F7EIHG0MYMQYUVG9HIZPHMZ" localSheetId="9" hidden="1">#REF!</definedName>
    <definedName name="BExB7F7EIHG0MYMQYUVG9HIZPHMZ" hidden="1">#REF!</definedName>
    <definedName name="BExB806PAXX70XUTA3ZI7OORD78R" localSheetId="10" hidden="1">#REF!</definedName>
    <definedName name="BExB806PAXX70XUTA3ZI7OORD78R" localSheetId="9" hidden="1">#REF!</definedName>
    <definedName name="BExB806PAXX70XUTA3ZI7OORD78R" hidden="1">#REF!</definedName>
    <definedName name="BExB83199EQQS6I5HE7WADNCK8OE" localSheetId="10" hidden="1">#REF!</definedName>
    <definedName name="BExB83199EQQS6I5HE7WADNCK8OE" localSheetId="9" hidden="1">#REF!</definedName>
    <definedName name="BExB83199EQQS6I5HE7WADNCK8OE" hidden="1">#REF!</definedName>
    <definedName name="BExB8HF4UBVZKQCSRFRUQL2EE6VL" localSheetId="10" hidden="1">#REF!</definedName>
    <definedName name="BExB8HF4UBVZKQCSRFRUQL2EE6VL" localSheetId="9" hidden="1">#REF!</definedName>
    <definedName name="BExB8HF4UBVZKQCSRFRUQL2EE6VL" hidden="1">#REF!</definedName>
    <definedName name="BExB8HKHKZ1ORJZUYGG2M4VSCC39" localSheetId="10" hidden="1">#REF!</definedName>
    <definedName name="BExB8HKHKZ1ORJZUYGG2M4VSCC39" localSheetId="9" hidden="1">#REF!</definedName>
    <definedName name="BExB8HKHKZ1ORJZUYGG2M4VSCC39" hidden="1">#REF!</definedName>
    <definedName name="BExB8HV9YUS1Q77M9SNFRKDLU5HS" localSheetId="10" hidden="1">#REF!</definedName>
    <definedName name="BExB8HV9YUS1Q77M9SNFRKDLU5HS" localSheetId="9" hidden="1">#REF!</definedName>
    <definedName name="BExB8HV9YUS1Q77M9SNFRKDLU5HS" hidden="1">#REF!</definedName>
    <definedName name="BExB8QPH8DC5BESEVPSMBCWVN6PO" localSheetId="10" hidden="1">#REF!</definedName>
    <definedName name="BExB8QPH8DC5BESEVPSMBCWVN6PO" localSheetId="9" hidden="1">#REF!</definedName>
    <definedName name="BExB8QPH8DC5BESEVPSMBCWVN6PO" hidden="1">#REF!</definedName>
    <definedName name="BExB8U5N0D85YR8APKN3PPKG0FWP" localSheetId="10" hidden="1">#REF!</definedName>
    <definedName name="BExB8U5N0D85YR8APKN3PPKG0FWP" localSheetId="9" hidden="1">#REF!</definedName>
    <definedName name="BExB8U5N0D85YR8APKN3PPKG0FWP" hidden="1">#REF!</definedName>
    <definedName name="BExB93G413CK5DKO7925ZHSOBGIN" localSheetId="10" hidden="1">#REF!</definedName>
    <definedName name="BExB93G413CK5DKO7925ZHSOBGIN" localSheetId="9" hidden="1">#REF!</definedName>
    <definedName name="BExB93G413CK5DKO7925ZHSOBGIN" hidden="1">#REF!</definedName>
    <definedName name="BExB96LBXL1JW5A4PP93UJ9UDLKZ" localSheetId="10" hidden="1">#REF!</definedName>
    <definedName name="BExB96LBXL1JW5A4PP93UJ9UDLKZ" localSheetId="9" hidden="1">#REF!</definedName>
    <definedName name="BExB96LBXL1JW5A4PP93UJ9UDLKZ" hidden="1">#REF!</definedName>
    <definedName name="BExB9DHI5I2TJ2LXYPM98EE81L27" localSheetId="10" hidden="1">#REF!</definedName>
    <definedName name="BExB9DHI5I2TJ2LXYPM98EE81L27" localSheetId="9" hidden="1">#REF!</definedName>
    <definedName name="BExB9DHI5I2TJ2LXYPM98EE81L27" hidden="1">#REF!</definedName>
    <definedName name="BExB9G6LZG5OQUY0GZLHX066V3D4" localSheetId="10" hidden="1">#REF!</definedName>
    <definedName name="BExB9G6LZG5OQUY0GZLHX066V3D4" localSheetId="9" hidden="1">#REF!</definedName>
    <definedName name="BExB9G6LZG5OQUY0GZLHX066V3D4" hidden="1">#REF!</definedName>
    <definedName name="BExB9IFG9FW3RQUDIMDFKIYDB4HE" localSheetId="10" hidden="1">#REF!</definedName>
    <definedName name="BExB9IFG9FW3RQUDIMDFKIYDB4HE" localSheetId="9" hidden="1">#REF!</definedName>
    <definedName name="BExB9IFG9FW3RQUDIMDFKIYDB4HE" hidden="1">#REF!</definedName>
    <definedName name="BExB9NDIZ7LGMTL8351GRA6VK2K0" localSheetId="10" hidden="1">#REF!</definedName>
    <definedName name="BExB9NDIZ7LGMTL8351GRA6VK2K0" localSheetId="9" hidden="1">#REF!</definedName>
    <definedName name="BExB9NDIZ7LGMTL8351GRA6VK2K0" hidden="1">#REF!</definedName>
    <definedName name="BExB9Q2MZZHBGW8QQKVEYIMJBPIE" localSheetId="10" hidden="1">#REF!</definedName>
    <definedName name="BExB9Q2MZZHBGW8QQKVEYIMJBPIE" localSheetId="9" hidden="1">#REF!</definedName>
    <definedName name="BExB9Q2MZZHBGW8QQKVEYIMJBPIE" hidden="1">#REF!</definedName>
    <definedName name="BExBA1GON0EZRJ20UYPILAPLNQWM" localSheetId="10" hidden="1">#REF!</definedName>
    <definedName name="BExBA1GON0EZRJ20UYPILAPLNQWM" localSheetId="9" hidden="1">#REF!</definedName>
    <definedName name="BExBA1GON0EZRJ20UYPILAPLNQWM" hidden="1">#REF!</definedName>
    <definedName name="BExBA525BALJ5HMTDMMSM5WWJ1YW" localSheetId="10" hidden="1">#REF!</definedName>
    <definedName name="BExBA525BALJ5HMTDMMSM5WWJ1YW" localSheetId="9" hidden="1">#REF!</definedName>
    <definedName name="BExBA525BALJ5HMTDMMSM5WWJ1YW" hidden="1">#REF!</definedName>
    <definedName name="BExBA69ASGYRZW1G1DYIS9QRRTBN" localSheetId="10" hidden="1">#REF!</definedName>
    <definedName name="BExBA69ASGYRZW1G1DYIS9QRRTBN" localSheetId="9" hidden="1">#REF!</definedName>
    <definedName name="BExBA69ASGYRZW1G1DYIS9QRRTBN" hidden="1">#REF!</definedName>
    <definedName name="BExBA6K42582A14WFFWQ3Q8QQWB6" localSheetId="10" hidden="1">#REF!</definedName>
    <definedName name="BExBA6K42582A14WFFWQ3Q8QQWB6" localSheetId="9" hidden="1">#REF!</definedName>
    <definedName name="BExBA6K42582A14WFFWQ3Q8QQWB6" hidden="1">#REF!</definedName>
    <definedName name="BExBA8I5D4R8R2PYQ1K16TWGTOEP" localSheetId="10" hidden="1">#REF!</definedName>
    <definedName name="BExBA8I5D4R8R2PYQ1K16TWGTOEP" localSheetId="9" hidden="1">#REF!</definedName>
    <definedName name="BExBA8I5D4R8R2PYQ1K16TWGTOEP" hidden="1">#REF!</definedName>
    <definedName name="BExBA93PE0DGUUTA7LLSIGBIXWE5" localSheetId="10" hidden="1">#REF!</definedName>
    <definedName name="BExBA93PE0DGUUTA7LLSIGBIXWE5" localSheetId="9" hidden="1">#REF!</definedName>
    <definedName name="BExBA93PE0DGUUTA7LLSIGBIXWE5" hidden="1">#REF!</definedName>
    <definedName name="BExBABCQMR685CQ1SC8CECO7GTGB" localSheetId="10" hidden="1">#REF!</definedName>
    <definedName name="BExBABCQMR685CQ1SC8CECO7GTGB" localSheetId="9" hidden="1">#REF!</definedName>
    <definedName name="BExBABCQMR685CQ1SC8CECO7GTGB" hidden="1">#REF!</definedName>
    <definedName name="BExBAI8X0FKDQJ6YZJQDTTG4ZCWY" localSheetId="10" hidden="1">#REF!</definedName>
    <definedName name="BExBAI8X0FKDQJ6YZJQDTTG4ZCWY" localSheetId="9" hidden="1">#REF!</definedName>
    <definedName name="BExBAI8X0FKDQJ6YZJQDTTG4ZCWY" hidden="1">#REF!</definedName>
    <definedName name="BExBAKN7XIBAXCF9PCNVS038PCQO" localSheetId="10" hidden="1">#REF!</definedName>
    <definedName name="BExBAKN7XIBAXCF9PCNVS038PCQO" localSheetId="9" hidden="1">#REF!</definedName>
    <definedName name="BExBAKN7XIBAXCF9PCNVS038PCQO" hidden="1">#REF!</definedName>
    <definedName name="BExBAKXZ7PBW3DDKKA5MWC1ZUC7O" localSheetId="10" hidden="1">#REF!</definedName>
    <definedName name="BExBAKXZ7PBW3DDKKA5MWC1ZUC7O" localSheetId="9" hidden="1">#REF!</definedName>
    <definedName name="BExBAKXZ7PBW3DDKKA5MWC1ZUC7O" hidden="1">#REF!</definedName>
    <definedName name="BExBAO8NLXZXHO6KCIECSFCH3RR0" localSheetId="10" hidden="1">#REF!</definedName>
    <definedName name="BExBAO8NLXZXHO6KCIECSFCH3RR0" localSheetId="9" hidden="1">#REF!</definedName>
    <definedName name="BExBAO8NLXZXHO6KCIECSFCH3RR0" hidden="1">#REF!</definedName>
    <definedName name="BExBAOOT1KBSIEISN1ADL4RMY879" localSheetId="10" hidden="1">#REF!</definedName>
    <definedName name="BExBAOOT1KBSIEISN1ADL4RMY879" localSheetId="9" hidden="1">#REF!</definedName>
    <definedName name="BExBAOOT1KBSIEISN1ADL4RMY879" hidden="1">#REF!</definedName>
    <definedName name="BExBAVKX8Q09370X1GCZWJ4E91YJ" localSheetId="10" hidden="1">#REF!</definedName>
    <definedName name="BExBAVKX8Q09370X1GCZWJ4E91YJ" localSheetId="9" hidden="1">#REF!</definedName>
    <definedName name="BExBAVKX8Q09370X1GCZWJ4E91YJ" hidden="1">#REF!</definedName>
    <definedName name="BExBAX2X2ENJYO4QTR5VAIQ86L7B" localSheetId="10" hidden="1">#REF!</definedName>
    <definedName name="BExBAX2X2ENJYO4QTR5VAIQ86L7B" localSheetId="9" hidden="1">#REF!</definedName>
    <definedName name="BExBAX2X2ENJYO4QTR5VAIQ86L7B" hidden="1">#REF!</definedName>
    <definedName name="BExBAZ13D3F1DVJQ6YJ8JGUYEYJE" localSheetId="10" hidden="1">#REF!</definedName>
    <definedName name="BExBAZ13D3F1DVJQ6YJ8JGUYEYJE" localSheetId="9" hidden="1">#REF!</definedName>
    <definedName name="BExBAZ13D3F1DVJQ6YJ8JGUYEYJE" hidden="1">#REF!</definedName>
    <definedName name="BExBBMPCB1QOZY8WWEX4J21JDE6U" localSheetId="10" hidden="1">#REF!</definedName>
    <definedName name="BExBBMPCB1QOZY8WWEX4J21JDE6U" localSheetId="9" hidden="1">#REF!</definedName>
    <definedName name="BExBBMPCB1QOZY8WWEX4J21JDE6U" hidden="1">#REF!</definedName>
    <definedName name="BExBBU1QQWUE0YFG7O1TN0RFLSSG" localSheetId="10" hidden="1">#REF!</definedName>
    <definedName name="BExBBU1QQWUE0YFG7O1TN0RFLSSG" localSheetId="9" hidden="1">#REF!</definedName>
    <definedName name="BExBBU1QQWUE0YFG7O1TN0RFLSSG" hidden="1">#REF!</definedName>
    <definedName name="BExBBUCJQRR74Q7GPWDEZXYK2KJL" localSheetId="10" hidden="1">#REF!</definedName>
    <definedName name="BExBBUCJQRR74Q7GPWDEZXYK2KJL" localSheetId="9" hidden="1">#REF!</definedName>
    <definedName name="BExBBUCJQRR74Q7GPWDEZXYK2KJL" hidden="1">#REF!</definedName>
    <definedName name="BExBBV8XVMD9CKZY711T0BN7H3PM" localSheetId="10" hidden="1">#REF!</definedName>
    <definedName name="BExBBV8XVMD9CKZY711T0BN7H3PM" localSheetId="9" hidden="1">#REF!</definedName>
    <definedName name="BExBBV8XVMD9CKZY711T0BN7H3PM" hidden="1">#REF!</definedName>
    <definedName name="BExBC78HXWXHO3XAB6E8NVTBGLJS" localSheetId="10" hidden="1">#REF!</definedName>
    <definedName name="BExBC78HXWXHO3XAB6E8NVTBGLJS" localSheetId="9" hidden="1">#REF!</definedName>
    <definedName name="BExBC78HXWXHO3XAB6E8NVTBGLJS" hidden="1">#REF!</definedName>
    <definedName name="BExBCFH3SMGZ2IPHFB6BCM9O3W0H" localSheetId="10" hidden="1">#REF!</definedName>
    <definedName name="BExBCFH3SMGZ2IPHFB6BCM9O3W0H" localSheetId="9" hidden="1">#REF!</definedName>
    <definedName name="BExBCFH3SMGZ2IPHFB6BCM9O3W0H" hidden="1">#REF!</definedName>
    <definedName name="BExBCK9SCAABKOT9IP6TEPRR7YDT" localSheetId="10" hidden="1">#REF!</definedName>
    <definedName name="BExBCK9SCAABKOT9IP6TEPRR7YDT" localSheetId="9" hidden="1">#REF!</definedName>
    <definedName name="BExBCK9SCAABKOT9IP6TEPRR7YDT" hidden="1">#REF!</definedName>
    <definedName name="BExBCKKJFFT2RP50WNPKBT7X8PJ3" localSheetId="10" hidden="1">#REF!</definedName>
    <definedName name="BExBCKKJFFT2RP50WNPKBT7X8PJ3" localSheetId="9" hidden="1">#REF!</definedName>
    <definedName name="BExBCKKJFFT2RP50WNPKBT7X8PJ3" hidden="1">#REF!</definedName>
    <definedName name="BExBCKKJTIRKC1RZJRTK65HHLX4W" localSheetId="10" hidden="1">#REF!</definedName>
    <definedName name="BExBCKKJTIRKC1RZJRTK65HHLX4W" localSheetId="9" hidden="1">#REF!</definedName>
    <definedName name="BExBCKKJTIRKC1RZJRTK65HHLX4W" hidden="1">#REF!</definedName>
    <definedName name="BExBCLMEPAN3XXX174TU8SS0627Q" localSheetId="10" hidden="1">#REF!</definedName>
    <definedName name="BExBCLMEPAN3XXX174TU8SS0627Q" localSheetId="9" hidden="1">#REF!</definedName>
    <definedName name="BExBCLMEPAN3XXX174TU8SS0627Q" hidden="1">#REF!</definedName>
    <definedName name="BExBCRBEYR2KZ8FAQFZ2NHY13WIY" localSheetId="10" hidden="1">#REF!</definedName>
    <definedName name="BExBCRBEYR2KZ8FAQFZ2NHY13WIY" localSheetId="9" hidden="1">#REF!</definedName>
    <definedName name="BExBCRBEYR2KZ8FAQFZ2NHY13WIY" hidden="1">#REF!</definedName>
    <definedName name="BExBD4I559NXSV6J07Q343TKYMVJ" localSheetId="10" hidden="1">#REF!</definedName>
    <definedName name="BExBD4I559NXSV6J07Q343TKYMVJ" localSheetId="9" hidden="1">#REF!</definedName>
    <definedName name="BExBD4I559NXSV6J07Q343TKYMVJ" hidden="1">#REF!</definedName>
    <definedName name="BExBD9W8C0W9N6L1AFL18JP4H94W" localSheetId="10" hidden="1">#REF!</definedName>
    <definedName name="BExBD9W8C0W9N6L1AFL18JP4H94W" localSheetId="9" hidden="1">#REF!</definedName>
    <definedName name="BExBD9W8C0W9N6L1AFL18JP4H94W" hidden="1">#REF!</definedName>
    <definedName name="BExBDBZQLTX3OGFYGULQFK5WEZU5" localSheetId="10" hidden="1">#REF!</definedName>
    <definedName name="BExBDBZQLTX3OGFYGULQFK5WEZU5" localSheetId="9" hidden="1">#REF!</definedName>
    <definedName name="BExBDBZQLTX3OGFYGULQFK5WEZU5" hidden="1">#REF!</definedName>
    <definedName name="BExBDJS9TUEU8Z84IV59E5V4T8K6" localSheetId="10" hidden="1">#REF!</definedName>
    <definedName name="BExBDJS9TUEU8Z84IV59E5V4T8K6" localSheetId="9" hidden="1">#REF!</definedName>
    <definedName name="BExBDJS9TUEU8Z84IV59E5V4T8K6" hidden="1">#REF!</definedName>
    <definedName name="BExBDKOMSVH4XMH52CFJ3F028I9R" localSheetId="10" hidden="1">#REF!</definedName>
    <definedName name="BExBDKOMSVH4XMH52CFJ3F028I9R" localSheetId="9" hidden="1">#REF!</definedName>
    <definedName name="BExBDKOMSVH4XMH52CFJ3F028I9R" hidden="1">#REF!</definedName>
    <definedName name="BExBDSRXVZQ0W5WXQMP5XD00GRRL" localSheetId="10" hidden="1">#REF!</definedName>
    <definedName name="BExBDSRXVZQ0W5WXQMP5XD00GRRL" localSheetId="9" hidden="1">#REF!</definedName>
    <definedName name="BExBDSRXVZQ0W5WXQMP5XD00GRRL" hidden="1">#REF!</definedName>
    <definedName name="BExBDTJ0J7XEHB9OATXFF5I8FZBJ" localSheetId="10" hidden="1">#REF!</definedName>
    <definedName name="BExBDTJ0J7XEHB9OATXFF5I8FZBJ" localSheetId="9" hidden="1">#REF!</definedName>
    <definedName name="BExBDTJ0J7XEHB9OATXFF5I8FZBJ" hidden="1">#REF!</definedName>
    <definedName name="BExBDUVGK3E1J4JY9ZYTS7V14BLY" localSheetId="10" hidden="1">#REF!</definedName>
    <definedName name="BExBDUVGK3E1J4JY9ZYTS7V14BLY" localSheetId="9" hidden="1">#REF!</definedName>
    <definedName name="BExBDUVGK3E1J4JY9ZYTS7V14BLY" hidden="1">#REF!</definedName>
    <definedName name="BExBE0KGY14GSWOGPU4HSJRLD2UD" localSheetId="10" hidden="1">#REF!</definedName>
    <definedName name="BExBE0KGY14GSWOGPU4HSJRLD2UD" localSheetId="9" hidden="1">#REF!</definedName>
    <definedName name="BExBE0KGY14GSWOGPU4HSJRLD2UD" hidden="1">#REF!</definedName>
    <definedName name="BExBE162OSBKD30I7T1DKKPT3I9I" localSheetId="10" hidden="1">#REF!</definedName>
    <definedName name="BExBE162OSBKD30I7T1DKKPT3I9I" localSheetId="9" hidden="1">#REF!</definedName>
    <definedName name="BExBE162OSBKD30I7T1DKKPT3I9I" hidden="1">#REF!</definedName>
    <definedName name="BExBEC9ATLQZF86W1M3APSM4HEOH" localSheetId="10" hidden="1">#REF!</definedName>
    <definedName name="BExBEC9ATLQZF86W1M3APSM4HEOH" localSheetId="9" hidden="1">#REF!</definedName>
    <definedName name="BExBEC9ATLQZF86W1M3APSM4HEOH" hidden="1">#REF!</definedName>
    <definedName name="BExBEXU4CFCM1P5CTZ4NE14PBGDA" localSheetId="10" hidden="1">#REF!</definedName>
    <definedName name="BExBEXU4CFCM1P5CTZ4NE14PBGDA" localSheetId="9" hidden="1">#REF!</definedName>
    <definedName name="BExBEXU4CFCM1P5CTZ4NE14PBGDA" hidden="1">#REF!</definedName>
    <definedName name="BExBEYFQJE9YK12A6JBMRFKEC7RN" localSheetId="10" hidden="1">#REF!</definedName>
    <definedName name="BExBEYFQJE9YK12A6JBMRFKEC7RN" localSheetId="9" hidden="1">#REF!</definedName>
    <definedName name="BExBEYFQJE9YK12A6JBMRFKEC7RN" hidden="1">#REF!</definedName>
    <definedName name="BExBG1ED81J2O4A2S5F5Y3BPHMCR" localSheetId="10" hidden="1">#REF!</definedName>
    <definedName name="BExBG1ED81J2O4A2S5F5Y3BPHMCR" localSheetId="9" hidden="1">#REF!</definedName>
    <definedName name="BExBG1ED81J2O4A2S5F5Y3BPHMCR" hidden="1">#REF!</definedName>
    <definedName name="BExCRK0K58VDM9V35DGI6VK8C92V" localSheetId="10" hidden="1">#REF!</definedName>
    <definedName name="BExCRK0K58VDM9V35DGI6VK8C92V" localSheetId="9" hidden="1">#REF!</definedName>
    <definedName name="BExCRK0K58VDM9V35DGI6VK8C92V" hidden="1">#REF!</definedName>
    <definedName name="BExCRLIHS7466WFJ3RPIUGGXYESZ" localSheetId="10" hidden="1">#REF!</definedName>
    <definedName name="BExCRLIHS7466WFJ3RPIUGGXYESZ" localSheetId="9" hidden="1">#REF!</definedName>
    <definedName name="BExCRLIHS7466WFJ3RPIUGGXYESZ" hidden="1">#REF!</definedName>
    <definedName name="BExCRXSXMF4LHAQZHN64FXJPMVZ7" localSheetId="10" hidden="1">#REF!</definedName>
    <definedName name="BExCRXSXMF4LHAQZHN64FXJPMVZ7" localSheetId="9" hidden="1">#REF!</definedName>
    <definedName name="BExCRXSXMF4LHAQZHN64FXJPMVZ7" hidden="1">#REF!</definedName>
    <definedName name="BExCS1EDDUEAEWHVYXHIP9I1WCJH" localSheetId="10" hidden="1">#REF!</definedName>
    <definedName name="BExCS1EDDUEAEWHVYXHIP9I1WCJH" localSheetId="9" hidden="1">#REF!</definedName>
    <definedName name="BExCS1EDDUEAEWHVYXHIP9I1WCJH" hidden="1">#REF!</definedName>
    <definedName name="BExCS1P5QG0X3OTHKX07RALOE5T5" localSheetId="10" hidden="1">#REF!</definedName>
    <definedName name="BExCS1P5QG0X3OTHKX07RALOE5T5" localSheetId="9" hidden="1">#REF!</definedName>
    <definedName name="BExCS1P5QG0X3OTHKX07RALOE5T5" hidden="1">#REF!</definedName>
    <definedName name="BExCS7ZPMHFJ4UJDAL8CQOLSZ13B" localSheetId="10" hidden="1">#REF!</definedName>
    <definedName name="BExCS7ZPMHFJ4UJDAL8CQOLSZ13B" localSheetId="9" hidden="1">#REF!</definedName>
    <definedName name="BExCS7ZPMHFJ4UJDAL8CQOLSZ13B" hidden="1">#REF!</definedName>
    <definedName name="BExCS8W4NJUZH9S1CYB6XSDLEPBW" localSheetId="10" hidden="1">#REF!</definedName>
    <definedName name="BExCS8W4NJUZH9S1CYB6XSDLEPBW" localSheetId="9" hidden="1">#REF!</definedName>
    <definedName name="BExCS8W4NJUZH9S1CYB6XSDLEPBW" hidden="1">#REF!</definedName>
    <definedName name="BExCSAE1M6G20R41J0Y24YNN0YC1" localSheetId="10" hidden="1">#REF!</definedName>
    <definedName name="BExCSAE1M6G20R41J0Y24YNN0YC1" localSheetId="9" hidden="1">#REF!</definedName>
    <definedName name="BExCSAE1M6G20R41J0Y24YNN0YC1" hidden="1">#REF!</definedName>
    <definedName name="BExCSAOUZOYKHN7HV511TO8VDJ02" localSheetId="10" hidden="1">#REF!</definedName>
    <definedName name="BExCSAOUZOYKHN7HV511TO8VDJ02" localSheetId="9" hidden="1">#REF!</definedName>
    <definedName name="BExCSAOUZOYKHN7HV511TO8VDJ02" hidden="1">#REF!</definedName>
    <definedName name="BExCSJ2XVKHN6ULCF7JML0TCRKEO" localSheetId="10" hidden="1">#REF!</definedName>
    <definedName name="BExCSJ2XVKHN6ULCF7JML0TCRKEO" localSheetId="9" hidden="1">#REF!</definedName>
    <definedName name="BExCSJ2XVKHN6ULCF7JML0TCRKEO" hidden="1">#REF!</definedName>
    <definedName name="BExCSMOFTXSUEC1T46LR1UPYRCX5" localSheetId="10" hidden="1">#REF!</definedName>
    <definedName name="BExCSMOFTXSUEC1T46LR1UPYRCX5" localSheetId="9" hidden="1">#REF!</definedName>
    <definedName name="BExCSMOFTXSUEC1T46LR1UPYRCX5" hidden="1">#REF!</definedName>
    <definedName name="BExCSSDG3TM6TPKS19E9QYJEELZ6" localSheetId="10" hidden="1">#REF!</definedName>
    <definedName name="BExCSSDG3TM6TPKS19E9QYJEELZ6" localSheetId="9" hidden="1">#REF!</definedName>
    <definedName name="BExCSSDG3TM6TPKS19E9QYJEELZ6" hidden="1">#REF!</definedName>
    <definedName name="BExCSZV7U67UWXL2HKJNM5W1E4OO" localSheetId="10" hidden="1">#REF!</definedName>
    <definedName name="BExCSZV7U67UWXL2HKJNM5W1E4OO" localSheetId="9" hidden="1">#REF!</definedName>
    <definedName name="BExCSZV7U67UWXL2HKJNM5W1E4OO" hidden="1">#REF!</definedName>
    <definedName name="BExCT4NSDT61OCH04Y2QIFIOP75H" localSheetId="10" hidden="1">#REF!</definedName>
    <definedName name="BExCT4NSDT61OCH04Y2QIFIOP75H" localSheetId="9" hidden="1">#REF!</definedName>
    <definedName name="BExCT4NSDT61OCH04Y2QIFIOP75H" hidden="1">#REF!</definedName>
    <definedName name="BExCTHZWIPJVLE56GATEFKPIKLK2" localSheetId="10" hidden="1">#REF!</definedName>
    <definedName name="BExCTHZWIPJVLE56GATEFKPIKLK2" localSheetId="9" hidden="1">#REF!</definedName>
    <definedName name="BExCTHZWIPJVLE56GATEFKPIKLK2" hidden="1">#REF!</definedName>
    <definedName name="BExCTW8G3VCZ55S09HTUGXKB1P2M" localSheetId="10" hidden="1">#REF!</definedName>
    <definedName name="BExCTW8G3VCZ55S09HTUGXKB1P2M" localSheetId="9" hidden="1">#REF!</definedName>
    <definedName name="BExCTW8G3VCZ55S09HTUGXKB1P2M" hidden="1">#REF!</definedName>
    <definedName name="BExCTYS2KX0QANOLT8LGZ9WV3S3T" localSheetId="10" hidden="1">#REF!</definedName>
    <definedName name="BExCTYS2KX0QANOLT8LGZ9WV3S3T" localSheetId="9" hidden="1">#REF!</definedName>
    <definedName name="BExCTYS2KX0QANOLT8LGZ9WV3S3T" hidden="1">#REF!</definedName>
    <definedName name="BExCTZ2V6H9TT6LFGK3SADZ2TIGQ" localSheetId="10" hidden="1">#REF!</definedName>
    <definedName name="BExCTZ2V6H9TT6LFGK3SADZ2TIGQ" localSheetId="9" hidden="1">#REF!</definedName>
    <definedName name="BExCTZ2V6H9TT6LFGK3SADZ2TIGQ" hidden="1">#REF!</definedName>
    <definedName name="BExCTZZ9JNES4EDHW97NP0EGQALX" localSheetId="10" hidden="1">#REF!</definedName>
    <definedName name="BExCTZZ9JNES4EDHW97NP0EGQALX" localSheetId="9" hidden="1">#REF!</definedName>
    <definedName name="BExCTZZ9JNES4EDHW97NP0EGQALX" hidden="1">#REF!</definedName>
    <definedName name="BExCU0A1V6NMZQ9ASYJ8QIVQ5UR2" localSheetId="10" hidden="1">#REF!</definedName>
    <definedName name="BExCU0A1V6NMZQ9ASYJ8QIVQ5UR2" localSheetId="9" hidden="1">#REF!</definedName>
    <definedName name="BExCU0A1V6NMZQ9ASYJ8QIVQ5UR2" hidden="1">#REF!</definedName>
    <definedName name="BExCU2834920JBHSPCRC4UF80OLL" localSheetId="10" hidden="1">#REF!</definedName>
    <definedName name="BExCU2834920JBHSPCRC4UF80OLL" localSheetId="9" hidden="1">#REF!</definedName>
    <definedName name="BExCU2834920JBHSPCRC4UF80OLL" hidden="1">#REF!</definedName>
    <definedName name="BExCU8O54I3P3WRYWY1CRP3S78QY" localSheetId="10" hidden="1">#REF!</definedName>
    <definedName name="BExCU8O54I3P3WRYWY1CRP3S78QY" localSheetId="9" hidden="1">#REF!</definedName>
    <definedName name="BExCU8O54I3P3WRYWY1CRP3S78QY" hidden="1">#REF!</definedName>
    <definedName name="BExCUDRJO23YOKT8GPWOVQ4XEHF5" localSheetId="10" hidden="1">#REF!</definedName>
    <definedName name="BExCUDRJO23YOKT8GPWOVQ4XEHF5" localSheetId="9" hidden="1">#REF!</definedName>
    <definedName name="BExCUDRJO23YOKT8GPWOVQ4XEHF5" hidden="1">#REF!</definedName>
    <definedName name="BExCULEOALM7SEHVMQC4B4N25MRM" localSheetId="10" hidden="1">#REF!</definedName>
    <definedName name="BExCULEOALM7SEHVMQC4B4N25MRM" localSheetId="9" hidden="1">#REF!</definedName>
    <definedName name="BExCULEOALM7SEHVMQC4B4N25MRM" hidden="1">#REF!</definedName>
    <definedName name="BExCUPAXFR16YMWL30ME3F3BSRDZ" localSheetId="10" hidden="1">#REF!</definedName>
    <definedName name="BExCUPAXFR16YMWL30ME3F3BSRDZ" localSheetId="9" hidden="1">#REF!</definedName>
    <definedName name="BExCUPAXFR16YMWL30ME3F3BSRDZ" hidden="1">#REF!</definedName>
    <definedName name="BExCUR94DHCE47PUUWEMT5QZOYR2" localSheetId="10" hidden="1">#REF!</definedName>
    <definedName name="BExCUR94DHCE47PUUWEMT5QZOYR2" localSheetId="9" hidden="1">#REF!</definedName>
    <definedName name="BExCUR94DHCE47PUUWEMT5QZOYR2" hidden="1">#REF!</definedName>
    <definedName name="BExCV5HJSTBNPQZVGYJY9AZ4IJ26" localSheetId="10" hidden="1">#REF!</definedName>
    <definedName name="BExCV5HJSTBNPQZVGYJY9AZ4IJ26" localSheetId="9" hidden="1">#REF!</definedName>
    <definedName name="BExCV5HJSTBNPQZVGYJY9AZ4IJ26" hidden="1">#REF!</definedName>
    <definedName name="BExCV634L7SVHGB0UDDTRRQ2Q72H" localSheetId="10" hidden="1">#REF!</definedName>
    <definedName name="BExCV634L7SVHGB0UDDTRRQ2Q72H" localSheetId="9" hidden="1">#REF!</definedName>
    <definedName name="BExCV634L7SVHGB0UDDTRRQ2Q72H" hidden="1">#REF!</definedName>
    <definedName name="BExCVBXGSXT9FWJRG62PX9S1RK83" localSheetId="10" hidden="1">#REF!</definedName>
    <definedName name="BExCVBXGSXT9FWJRG62PX9S1RK83" localSheetId="9" hidden="1">#REF!</definedName>
    <definedName name="BExCVBXGSXT9FWJRG62PX9S1RK83" hidden="1">#REF!</definedName>
    <definedName name="BExCVHBNLOHNFS0JAV3I1XGPNH9W" localSheetId="10" hidden="1">#REF!</definedName>
    <definedName name="BExCVHBNLOHNFS0JAV3I1XGPNH9W" localSheetId="9" hidden="1">#REF!</definedName>
    <definedName name="BExCVHBNLOHNFS0JAV3I1XGPNH9W" hidden="1">#REF!</definedName>
    <definedName name="BExCVI86R31A2IOZIEBY1FJLVILD" localSheetId="10" hidden="1">#REF!</definedName>
    <definedName name="BExCVI86R31A2IOZIEBY1FJLVILD" localSheetId="9" hidden="1">#REF!</definedName>
    <definedName name="BExCVI86R31A2IOZIEBY1FJLVILD" hidden="1">#REF!</definedName>
    <definedName name="BExCVKGZXE0I9EIXKBZVSGSEY2RR" localSheetId="10" hidden="1">#REF!</definedName>
    <definedName name="BExCVKGZXE0I9EIXKBZVSGSEY2RR" localSheetId="9" hidden="1">#REF!</definedName>
    <definedName name="BExCVKGZXE0I9EIXKBZVSGSEY2RR" hidden="1">#REF!</definedName>
    <definedName name="BExCVNROVORCSNX9HKHKPHY0URS3" localSheetId="10" hidden="1">#REF!</definedName>
    <definedName name="BExCVNROVORCSNX9HKHKPHY0URS3" localSheetId="9" hidden="1">#REF!</definedName>
    <definedName name="BExCVNROVORCSNX9HKHKPHY0URS3" hidden="1">#REF!</definedName>
    <definedName name="BExCVPEZON7VV6NOWII8VZMONPCJ" localSheetId="10" hidden="1">#REF!</definedName>
    <definedName name="BExCVPEZON7VV6NOWII8VZMONPCJ" localSheetId="9" hidden="1">#REF!</definedName>
    <definedName name="BExCVPEZON7VV6NOWII8VZMONPCJ" hidden="1">#REF!</definedName>
    <definedName name="BExCVV44WY5807WGMTGKPW0GT256" localSheetId="10" hidden="1">#REF!</definedName>
    <definedName name="BExCVV44WY5807WGMTGKPW0GT256" localSheetId="9" hidden="1">#REF!</definedName>
    <definedName name="BExCVV44WY5807WGMTGKPW0GT256" hidden="1">#REF!</definedName>
    <definedName name="BExCVZ5PN4V6MRBZ04PZJW3GEF8S" localSheetId="10" hidden="1">#REF!</definedName>
    <definedName name="BExCVZ5PN4V6MRBZ04PZJW3GEF8S" localSheetId="9" hidden="1">#REF!</definedName>
    <definedName name="BExCVZ5PN4V6MRBZ04PZJW3GEF8S" hidden="1">#REF!</definedName>
    <definedName name="BExCW13R0GWJYGXZBNCPAHQN4NR2" localSheetId="10" hidden="1">#REF!</definedName>
    <definedName name="BExCW13R0GWJYGXZBNCPAHQN4NR2" localSheetId="9" hidden="1">#REF!</definedName>
    <definedName name="BExCW13R0GWJYGXZBNCPAHQN4NR2" hidden="1">#REF!</definedName>
    <definedName name="BExCW9Y5HWU4RJTNX74O6L24VGCK" localSheetId="10" hidden="1">#REF!</definedName>
    <definedName name="BExCW9Y5HWU4RJTNX74O6L24VGCK" localSheetId="9" hidden="1">#REF!</definedName>
    <definedName name="BExCW9Y5HWU4RJTNX74O6L24VGCK" hidden="1">#REF!</definedName>
    <definedName name="BExCWHADQJRXWFDGV2KMANWIY1YN" localSheetId="10" hidden="1">#REF!</definedName>
    <definedName name="BExCWHADQJRXWFDGV2KMANWIY1YN" localSheetId="9" hidden="1">#REF!</definedName>
    <definedName name="BExCWHADQJRXWFDGV2KMANWIY1YN" hidden="1">#REF!</definedName>
    <definedName name="BExCWPDPESGZS07QGBLSBWDNVJLZ" localSheetId="10" hidden="1">#REF!</definedName>
    <definedName name="BExCWPDPESGZS07QGBLSBWDNVJLZ" localSheetId="9" hidden="1">#REF!</definedName>
    <definedName name="BExCWPDPESGZS07QGBLSBWDNVJLZ" hidden="1">#REF!</definedName>
    <definedName name="BExCWTVKHIVCRHF8GC39KI58YM5K" localSheetId="10" hidden="1">#REF!</definedName>
    <definedName name="BExCWTVKHIVCRHF8GC39KI58YM5K" localSheetId="9" hidden="1">#REF!</definedName>
    <definedName name="BExCWTVKHIVCRHF8GC39KI58YM5K" hidden="1">#REF!</definedName>
    <definedName name="BExCX2KGRZBRVLZNM8SUSIE6A0RL" localSheetId="10" hidden="1">#REF!</definedName>
    <definedName name="BExCX2KGRZBRVLZNM8SUSIE6A0RL" localSheetId="9" hidden="1">#REF!</definedName>
    <definedName name="BExCX2KGRZBRVLZNM8SUSIE6A0RL" hidden="1">#REF!</definedName>
    <definedName name="BExCX3X451T70LZ1VF95L7W4Y4TM" localSheetId="10" hidden="1">#REF!</definedName>
    <definedName name="BExCX3X451T70LZ1VF95L7W4Y4TM" localSheetId="9" hidden="1">#REF!</definedName>
    <definedName name="BExCX3X451T70LZ1VF95L7W4Y4TM" hidden="1">#REF!</definedName>
    <definedName name="BExCX4NZ2N1OUGXM7EV0U7VULJMM" localSheetId="10" hidden="1">#REF!</definedName>
    <definedName name="BExCX4NZ2N1OUGXM7EV0U7VULJMM" localSheetId="9" hidden="1">#REF!</definedName>
    <definedName name="BExCX4NZ2N1OUGXM7EV0U7VULJMM" hidden="1">#REF!</definedName>
    <definedName name="BExCXILMURGYMAH6N5LF5DV6K3GM" localSheetId="10" hidden="1">#REF!</definedName>
    <definedName name="BExCXILMURGYMAH6N5LF5DV6K3GM" localSheetId="9" hidden="1">#REF!</definedName>
    <definedName name="BExCXILMURGYMAH6N5LF5DV6K3GM" hidden="1">#REF!</definedName>
    <definedName name="BExCXQUFBMXQ1650735H48B1AZT3" localSheetId="10" hidden="1">#REF!</definedName>
    <definedName name="BExCXQUFBMXQ1650735H48B1AZT3" localSheetId="9" hidden="1">#REF!</definedName>
    <definedName name="BExCXQUFBMXQ1650735H48B1AZT3" hidden="1">#REF!</definedName>
    <definedName name="BExCXYSBKJ9SZQD7XS2WUS6SVBJO" localSheetId="10" hidden="1">#REF!</definedName>
    <definedName name="BExCXYSBKJ9SZQD7XS2WUS6SVBJO" localSheetId="9" hidden="1">#REF!</definedName>
    <definedName name="BExCXYSBKJ9SZQD7XS2WUS6SVBJO" hidden="1">#REF!</definedName>
    <definedName name="BExCXZ8DGK5ZE8467LFEHX6JNQHJ" localSheetId="10" hidden="1">#REF!</definedName>
    <definedName name="BExCXZ8DGK5ZE8467LFEHX6JNQHJ" localSheetId="9" hidden="1">#REF!</definedName>
    <definedName name="BExCXZ8DGK5ZE8467LFEHX6JNQHJ" hidden="1">#REF!</definedName>
    <definedName name="BExCY2DQO9VLA77Q7EG3T0XNXX4F" localSheetId="10" hidden="1">#REF!</definedName>
    <definedName name="BExCY2DQO9VLA77Q7EG3T0XNXX4F" localSheetId="9" hidden="1">#REF!</definedName>
    <definedName name="BExCY2DQO9VLA77Q7EG3T0XNXX4F" hidden="1">#REF!</definedName>
    <definedName name="BExCY5Z7X93Z8XUOEASK50W08S36" localSheetId="10" hidden="1">#REF!</definedName>
    <definedName name="BExCY5Z7X93Z8XUOEASK50W08S36" localSheetId="9" hidden="1">#REF!</definedName>
    <definedName name="BExCY5Z7X93Z8XUOEASK50W08S36" hidden="1">#REF!</definedName>
    <definedName name="BExCY6VMJ68MX3C981R5Q0BX5791" localSheetId="10" hidden="1">#REF!</definedName>
    <definedName name="BExCY6VMJ68MX3C981R5Q0BX5791" localSheetId="9" hidden="1">#REF!</definedName>
    <definedName name="BExCY6VMJ68MX3C981R5Q0BX5791" hidden="1">#REF!</definedName>
    <definedName name="BExCYAH2SAZCPW6XCB7V7PMMCAWO" localSheetId="10" hidden="1">#REF!</definedName>
    <definedName name="BExCYAH2SAZCPW6XCB7V7PMMCAWO" localSheetId="9" hidden="1">#REF!</definedName>
    <definedName name="BExCYAH2SAZCPW6XCB7V7PMMCAWO" hidden="1">#REF!</definedName>
    <definedName name="BExCYDGYM1UGUNTB331L2E4L5F34" localSheetId="10" hidden="1">#REF!</definedName>
    <definedName name="BExCYDGYM1UGUNTB331L2E4L5F34" localSheetId="9" hidden="1">#REF!</definedName>
    <definedName name="BExCYDGYM1UGUNTB331L2E4L5F34" hidden="1">#REF!</definedName>
    <definedName name="BExCYN7KCKU1F6EXMNPQPTKNOT6A" localSheetId="10" hidden="1">#REF!</definedName>
    <definedName name="BExCYN7KCKU1F6EXMNPQPTKNOT6A" localSheetId="9" hidden="1">#REF!</definedName>
    <definedName name="BExCYN7KCKU1F6EXMNPQPTKNOT6A" hidden="1">#REF!</definedName>
    <definedName name="BExCYPRC5HJE6N2XQTHCT6NXGP8N" localSheetId="10" hidden="1">#REF!</definedName>
    <definedName name="BExCYPRC5HJE6N2XQTHCT6NXGP8N" localSheetId="9" hidden="1">#REF!</definedName>
    <definedName name="BExCYPRC5HJE6N2XQTHCT6NXGP8N" hidden="1">#REF!</definedName>
    <definedName name="BExCYQCX9ES8ZWW2L35B12WDNT73" localSheetId="10" hidden="1">#REF!</definedName>
    <definedName name="BExCYQCX9ES8ZWW2L35B12WDNT73" localSheetId="9" hidden="1">#REF!</definedName>
    <definedName name="BExCYQCX9ES8ZWW2L35B12WDNT73" hidden="1">#REF!</definedName>
    <definedName name="BExCYSLQY2CYU7DQ3QI07UGGS6OW" localSheetId="10" hidden="1">#REF!</definedName>
    <definedName name="BExCYSLQY2CYU7DQ3QI07UGGS6OW" localSheetId="9" hidden="1">#REF!</definedName>
    <definedName name="BExCYSLQY2CYU7DQ3QI07UGGS6OW" hidden="1">#REF!</definedName>
    <definedName name="BExCYUK0I3UEXZNFDW71G6Z6D8XR" localSheetId="10" hidden="1">#REF!</definedName>
    <definedName name="BExCYUK0I3UEXZNFDW71G6Z6D8XR" localSheetId="9" hidden="1">#REF!</definedName>
    <definedName name="BExCYUK0I3UEXZNFDW71G6Z6D8XR" hidden="1">#REF!</definedName>
    <definedName name="BExCZFZCXMLY5DWESYJ9NGTJYQ8M" localSheetId="10" hidden="1">#REF!</definedName>
    <definedName name="BExCZFZCXMLY5DWESYJ9NGTJYQ8M" localSheetId="9" hidden="1">#REF!</definedName>
    <definedName name="BExCZFZCXMLY5DWESYJ9NGTJYQ8M" hidden="1">#REF!</definedName>
    <definedName name="BExCZJ4P8WS0BDT31WDXI0ROE7D6" localSheetId="10" hidden="1">#REF!</definedName>
    <definedName name="BExCZJ4P8WS0BDT31WDXI0ROE7D6" localSheetId="9" hidden="1">#REF!</definedName>
    <definedName name="BExCZJ4P8WS0BDT31WDXI0ROE7D6" hidden="1">#REF!</definedName>
    <definedName name="BExCZKH6NI0EE02L995IFVBD1J59" localSheetId="10" hidden="1">#REF!</definedName>
    <definedName name="BExCZKH6NI0EE02L995IFVBD1J59" localSheetId="9" hidden="1">#REF!</definedName>
    <definedName name="BExCZKH6NI0EE02L995IFVBD1J59" hidden="1">#REF!</definedName>
    <definedName name="BExCZNRWARGGHWLSC1PEDZFLF3JV" localSheetId="10" hidden="1">#REF!</definedName>
    <definedName name="BExCZNRWARGGHWLSC1PEDZFLF3JV" localSheetId="9" hidden="1">#REF!</definedName>
    <definedName name="BExCZNRWARGGHWLSC1PEDZFLF3JV" hidden="1">#REF!</definedName>
    <definedName name="BExCZP9TBB61HISZ2U5QMQSO2LBE" localSheetId="10" hidden="1">#REF!</definedName>
    <definedName name="BExCZP9TBB61HISZ2U5QMQSO2LBE" localSheetId="9" hidden="1">#REF!</definedName>
    <definedName name="BExCZP9TBB61HISZ2U5QMQSO2LBE" hidden="1">#REF!</definedName>
    <definedName name="BExCZUD9FEOJBKDJ51Z3JON9LKJ8" localSheetId="10" hidden="1">#REF!</definedName>
    <definedName name="BExCZUD9FEOJBKDJ51Z3JON9LKJ8" localSheetId="9" hidden="1">#REF!</definedName>
    <definedName name="BExCZUD9FEOJBKDJ51Z3JON9LKJ8" hidden="1">#REF!</definedName>
    <definedName name="BExD0AUOVQT3UL53T2KUVJNGD0QF" localSheetId="10" hidden="1">#REF!</definedName>
    <definedName name="BExD0AUOVQT3UL53T2KUVJNGD0QF" localSheetId="9" hidden="1">#REF!</definedName>
    <definedName name="BExD0AUOVQT3UL53T2KUVJNGD0QF" hidden="1">#REF!</definedName>
    <definedName name="BExD0HALIN0JR4JTPGDEVAEE5EX5" localSheetId="10" hidden="1">#REF!</definedName>
    <definedName name="BExD0HALIN0JR4JTPGDEVAEE5EX5" localSheetId="9" hidden="1">#REF!</definedName>
    <definedName name="BExD0HALIN0JR4JTPGDEVAEE5EX5" hidden="1">#REF!</definedName>
    <definedName name="BExD0LCCDPG16YLY5WQSZF1XI5DA" localSheetId="10" hidden="1">#REF!</definedName>
    <definedName name="BExD0LCCDPG16YLY5WQSZF1XI5DA" localSheetId="9" hidden="1">#REF!</definedName>
    <definedName name="BExD0LCCDPG16YLY5WQSZF1XI5DA" hidden="1">#REF!</definedName>
    <definedName name="BExD0RMWSB4TRECEHTH6NN4K9DFZ" localSheetId="10" hidden="1">#REF!</definedName>
    <definedName name="BExD0RMWSB4TRECEHTH6NN4K9DFZ" localSheetId="9" hidden="1">#REF!</definedName>
    <definedName name="BExD0RMWSB4TRECEHTH6NN4K9DFZ" hidden="1">#REF!</definedName>
    <definedName name="BExD0U6KG10QGVDI1XSHK0J10A2V" localSheetId="10" hidden="1">#REF!</definedName>
    <definedName name="BExD0U6KG10QGVDI1XSHK0J10A2V" localSheetId="9" hidden="1">#REF!</definedName>
    <definedName name="BExD0U6KG10QGVDI1XSHK0J10A2V" hidden="1">#REF!</definedName>
    <definedName name="BExD0WQ6EQ2G82IAJI3FDQKGZH18" localSheetId="10" hidden="1">#REF!</definedName>
    <definedName name="BExD0WQ6EQ2G82IAJI3FDQKGZH18" localSheetId="9" hidden="1">#REF!</definedName>
    <definedName name="BExD0WQ6EQ2G82IAJI3FDQKGZH18" hidden="1">#REF!</definedName>
    <definedName name="BExD13RUIBGRXDL4QDZ305UKUR12" localSheetId="10" hidden="1">#REF!</definedName>
    <definedName name="BExD13RUIBGRXDL4QDZ305UKUR12" localSheetId="9" hidden="1">#REF!</definedName>
    <definedName name="BExD13RUIBGRXDL4QDZ305UKUR12" hidden="1">#REF!</definedName>
    <definedName name="BExD14DETV5R4OOTMAXD5NAKWRO3" localSheetId="10" hidden="1">#REF!</definedName>
    <definedName name="BExD14DETV5R4OOTMAXD5NAKWRO3" localSheetId="9" hidden="1">#REF!</definedName>
    <definedName name="BExD14DETV5R4OOTMAXD5NAKWRO3" hidden="1">#REF!</definedName>
    <definedName name="BExD1MI40YRCBI7KT4S9YHQJUO06" localSheetId="10" hidden="1">#REF!</definedName>
    <definedName name="BExD1MI40YRCBI7KT4S9YHQJUO06" localSheetId="9" hidden="1">#REF!</definedName>
    <definedName name="BExD1MI40YRCBI7KT4S9YHQJUO06" hidden="1">#REF!</definedName>
    <definedName name="BExD1OAU9OXQAZA4D70HP72CU6GB" localSheetId="10" hidden="1">#REF!</definedName>
    <definedName name="BExD1OAU9OXQAZA4D70HP72CU6GB" localSheetId="9" hidden="1">#REF!</definedName>
    <definedName name="BExD1OAU9OXQAZA4D70HP72CU6GB" hidden="1">#REF!</definedName>
    <definedName name="BExD1T8WPV0G6YOX7WMAIZD8XNBK" localSheetId="10" hidden="1">#REF!</definedName>
    <definedName name="BExD1T8WPV0G6YOX7WMAIZD8XNBK" localSheetId="9" hidden="1">#REF!</definedName>
    <definedName name="BExD1T8WPV0G6YOX7WMAIZD8XNBK" hidden="1">#REF!</definedName>
    <definedName name="BExD1Y1JV61416YA1XRQHKWPZIE7" localSheetId="10" hidden="1">#REF!</definedName>
    <definedName name="BExD1Y1JV61416YA1XRQHKWPZIE7" localSheetId="9" hidden="1">#REF!</definedName>
    <definedName name="BExD1Y1JV61416YA1XRQHKWPZIE7" hidden="1">#REF!</definedName>
    <definedName name="BExD2CFHIRMBKN5KXE5QP4XXEWFS" localSheetId="10" hidden="1">#REF!</definedName>
    <definedName name="BExD2CFHIRMBKN5KXE5QP4XXEWFS" localSheetId="9" hidden="1">#REF!</definedName>
    <definedName name="BExD2CFHIRMBKN5KXE5QP4XXEWFS" hidden="1">#REF!</definedName>
    <definedName name="BExD2DMHH1HWXQ9W0YYMDP8AAX8Q" localSheetId="10" hidden="1">#REF!</definedName>
    <definedName name="BExD2DMHH1HWXQ9W0YYMDP8AAX8Q" localSheetId="9" hidden="1">#REF!</definedName>
    <definedName name="BExD2DMHH1HWXQ9W0YYMDP8AAX8Q" hidden="1">#REF!</definedName>
    <definedName name="BExD2HTPC7IWBAU6OSQ67MQA8BYZ" localSheetId="10" hidden="1">#REF!</definedName>
    <definedName name="BExD2HTPC7IWBAU6OSQ67MQA8BYZ" localSheetId="9" hidden="1">#REF!</definedName>
    <definedName name="BExD2HTPC7IWBAU6OSQ67MQA8BYZ" hidden="1">#REF!</definedName>
    <definedName name="BExD2PWTVQ2CXNG6B7UDL8FIMXBH" localSheetId="10" hidden="1">#REF!</definedName>
    <definedName name="BExD2PWTVQ2CXNG6B7UDL8FIMXBH" localSheetId="9" hidden="1">#REF!</definedName>
    <definedName name="BExD2PWTVQ2CXNG6B7UDL8FIMXBH" hidden="1">#REF!</definedName>
    <definedName name="BExD2X9AQ03EX1AVVX44CXLXRPTI" localSheetId="10" hidden="1">#REF!</definedName>
    <definedName name="BExD2X9AQ03EX1AVVX44CXLXRPTI" localSheetId="9" hidden="1">#REF!</definedName>
    <definedName name="BExD2X9AQ03EX1AVVX44CXLXRPTI" hidden="1">#REF!</definedName>
    <definedName name="BExD2ZNL9MWJOEL2575KJZBDP2A6" localSheetId="10" hidden="1">#REF!</definedName>
    <definedName name="BExD2ZNL9MWJOEL2575KJZBDP2A6" localSheetId="9" hidden="1">#REF!</definedName>
    <definedName name="BExD2ZNL9MWJOEL2575KJZBDP2A6" hidden="1">#REF!</definedName>
    <definedName name="BExD34G79JRMB8BZRVN81P1H9MSB" localSheetId="10" hidden="1">#REF!</definedName>
    <definedName name="BExD34G79JRMB8BZRVN81P1H9MSB" localSheetId="9" hidden="1">#REF!</definedName>
    <definedName name="BExD34G79JRMB8BZRVN81P1H9MSB" hidden="1">#REF!</definedName>
    <definedName name="BExD35CL2NULPPEHAM954ETQIJA2" localSheetId="10" hidden="1">#REF!</definedName>
    <definedName name="BExD35CL2NULPPEHAM954ETQIJA2" localSheetId="9" hidden="1">#REF!</definedName>
    <definedName name="BExD35CL2NULPPEHAM954ETQIJA2" hidden="1">#REF!</definedName>
    <definedName name="BExD363H2VGFIQUCE6LS4AC5J0ZT" localSheetId="10" hidden="1">#REF!</definedName>
    <definedName name="BExD363H2VGFIQUCE6LS4AC5J0ZT" localSheetId="9" hidden="1">#REF!</definedName>
    <definedName name="BExD363H2VGFIQUCE6LS4AC5J0ZT" hidden="1">#REF!</definedName>
    <definedName name="BExD3A588E939V61P1XEW0FI5Q0S" localSheetId="10" hidden="1">#REF!</definedName>
    <definedName name="BExD3A588E939V61P1XEW0FI5Q0S" localSheetId="9" hidden="1">#REF!</definedName>
    <definedName name="BExD3A588E939V61P1XEW0FI5Q0S" hidden="1">#REF!</definedName>
    <definedName name="BExD3CJJDKVR9M18XI3WDZH80WL6" localSheetId="10" hidden="1">#REF!</definedName>
    <definedName name="BExD3CJJDKVR9M18XI3WDZH80WL6" localSheetId="9" hidden="1">#REF!</definedName>
    <definedName name="BExD3CJJDKVR9M18XI3WDZH80WL6" hidden="1">#REF!</definedName>
    <definedName name="BExD3ESD9WYJIB3TRDPJ1CKXRAVL" localSheetId="10" hidden="1">#REF!</definedName>
    <definedName name="BExD3ESD9WYJIB3TRDPJ1CKXRAVL" localSheetId="9" hidden="1">#REF!</definedName>
    <definedName name="BExD3ESD9WYJIB3TRDPJ1CKXRAVL" hidden="1">#REF!</definedName>
    <definedName name="BExD3F368X5S25MWSUNIV57RDB57" localSheetId="10" hidden="1">#REF!</definedName>
    <definedName name="BExD3F368X5S25MWSUNIV57RDB57" localSheetId="9" hidden="1">#REF!</definedName>
    <definedName name="BExD3F368X5S25MWSUNIV57RDB57" hidden="1">#REF!</definedName>
    <definedName name="BExD3I8JTNF4LTMFY6GRVDJ6VLGG" localSheetId="10" hidden="1">#REF!</definedName>
    <definedName name="BExD3I8JTNF4LTMFY6GRVDJ6VLGG" localSheetId="9" hidden="1">#REF!</definedName>
    <definedName name="BExD3I8JTNF4LTMFY6GRVDJ6VLGG" hidden="1">#REF!</definedName>
    <definedName name="BExD3IJ5IT335SOSNV9L85WKAOSI" localSheetId="10" hidden="1">#REF!</definedName>
    <definedName name="BExD3IJ5IT335SOSNV9L85WKAOSI" localSheetId="9" hidden="1">#REF!</definedName>
    <definedName name="BExD3IJ5IT335SOSNV9L85WKAOSI" hidden="1">#REF!</definedName>
    <definedName name="BExD3KBVUY57GMMQTOFEU6S6G1AY" localSheetId="10" hidden="1">#REF!</definedName>
    <definedName name="BExD3KBVUY57GMMQTOFEU6S6G1AY" localSheetId="9" hidden="1">#REF!</definedName>
    <definedName name="BExD3KBVUY57GMMQTOFEU6S6G1AY" hidden="1">#REF!</definedName>
    <definedName name="BExD3NMR7AW2Z6V8SC79VQR37NA6" localSheetId="10" hidden="1">#REF!</definedName>
    <definedName name="BExD3NMR7AW2Z6V8SC79VQR37NA6" localSheetId="9" hidden="1">#REF!</definedName>
    <definedName name="BExD3NMR7AW2Z6V8SC79VQR37NA6" hidden="1">#REF!</definedName>
    <definedName name="BExD3QXA2UQ2W4N7NYLUEOG40BZB" localSheetId="10" hidden="1">#REF!</definedName>
    <definedName name="BExD3QXA2UQ2W4N7NYLUEOG40BZB" localSheetId="9" hidden="1">#REF!</definedName>
    <definedName name="BExD3QXA2UQ2W4N7NYLUEOG40BZB" hidden="1">#REF!</definedName>
    <definedName name="BExD3U2N041TEJ7GCN005UTPHNXY" localSheetId="10" hidden="1">#REF!</definedName>
    <definedName name="BExD3U2N041TEJ7GCN005UTPHNXY" localSheetId="9" hidden="1">#REF!</definedName>
    <definedName name="BExD3U2N041TEJ7GCN005UTPHNXY" hidden="1">#REF!</definedName>
    <definedName name="BExD3VPY5VEI1LLQ4I16T16251DT" localSheetId="10" hidden="1">#REF!</definedName>
    <definedName name="BExD3VPY5VEI1LLQ4I16T16251DT" localSheetId="9" hidden="1">#REF!</definedName>
    <definedName name="BExD3VPY5VEI1LLQ4I16T16251DT" hidden="1">#REF!</definedName>
    <definedName name="BExD3XIUEZZ1KIHV7CPS7DKUGIN8" localSheetId="10" hidden="1">#REF!</definedName>
    <definedName name="BExD3XIUEZZ1KIHV7CPS7DKUGIN8" localSheetId="9" hidden="1">#REF!</definedName>
    <definedName name="BExD3XIUEZZ1KIHV7CPS7DKUGIN8" hidden="1">#REF!</definedName>
    <definedName name="BExD40O0CFTNJFOFMMM1KH0P7BUI" localSheetId="10" hidden="1">#REF!</definedName>
    <definedName name="BExD40O0CFTNJFOFMMM1KH0P7BUI" localSheetId="9" hidden="1">#REF!</definedName>
    <definedName name="BExD40O0CFTNJFOFMMM1KH0P7BUI" hidden="1">#REF!</definedName>
    <definedName name="BExD47UYINTJY1PDIW2S1FZ8ZMIO" localSheetId="10" hidden="1">#REF!</definedName>
    <definedName name="BExD47UYINTJY1PDIW2S1FZ8ZMIO" localSheetId="9" hidden="1">#REF!</definedName>
    <definedName name="BExD47UYINTJY1PDIW2S1FZ8ZMIO" hidden="1">#REF!</definedName>
    <definedName name="BExD4BR9HJ3MWWZ5KLVZWX9FJAUS" localSheetId="10" hidden="1">#REF!</definedName>
    <definedName name="BExD4BR9HJ3MWWZ5KLVZWX9FJAUS" localSheetId="9" hidden="1">#REF!</definedName>
    <definedName name="BExD4BR9HJ3MWWZ5KLVZWX9FJAUS" hidden="1">#REF!</definedName>
    <definedName name="BExD4F1WTKT3H0N9MF4H1LX7MBSY" localSheetId="10" hidden="1">#REF!</definedName>
    <definedName name="BExD4F1WTKT3H0N9MF4H1LX7MBSY" localSheetId="9" hidden="1">#REF!</definedName>
    <definedName name="BExD4F1WTKT3H0N9MF4H1LX7MBSY" hidden="1">#REF!</definedName>
    <definedName name="BExD4H5GQWXBS6LUL3TSP36DVO38" localSheetId="10" hidden="1">#REF!</definedName>
    <definedName name="BExD4H5GQWXBS6LUL3TSP36DVO38" localSheetId="9" hidden="1">#REF!</definedName>
    <definedName name="BExD4H5GQWXBS6LUL3TSP36DVO38" hidden="1">#REF!</definedName>
    <definedName name="BExD4JJSS3QDBLABCJCHD45SRNPI" localSheetId="10" hidden="1">#REF!</definedName>
    <definedName name="BExD4JJSS3QDBLABCJCHD45SRNPI" localSheetId="9" hidden="1">#REF!</definedName>
    <definedName name="BExD4JJSS3QDBLABCJCHD45SRNPI" hidden="1">#REF!</definedName>
    <definedName name="BExD4QQQ7V9LH5WWBJA3HKJXLVP6" localSheetId="10" hidden="1">#REF!</definedName>
    <definedName name="BExD4QQQ7V9LH5WWBJA3HKJXLVP6" localSheetId="9" hidden="1">#REF!</definedName>
    <definedName name="BExD4QQQ7V9LH5WWBJA3HKJXLVP6" hidden="1">#REF!</definedName>
    <definedName name="BExD4R1I0MKF033I5LPUYIMTZ6E8" localSheetId="10" hidden="1">#REF!</definedName>
    <definedName name="BExD4R1I0MKF033I5LPUYIMTZ6E8" localSheetId="9" hidden="1">#REF!</definedName>
    <definedName name="BExD4R1I0MKF033I5LPUYIMTZ6E8" hidden="1">#REF!</definedName>
    <definedName name="BExD50MT3M6XZLNUP9JL93EG6D9R" localSheetId="10" hidden="1">#REF!</definedName>
    <definedName name="BExD50MT3M6XZLNUP9JL93EG6D9R" localSheetId="9" hidden="1">#REF!</definedName>
    <definedName name="BExD50MT3M6XZLNUP9JL93EG6D9R" hidden="1">#REF!</definedName>
    <definedName name="BExD5EV7KDSVF1CJT38M4IBPFLPY" localSheetId="10" hidden="1">#REF!</definedName>
    <definedName name="BExD5EV7KDSVF1CJT38M4IBPFLPY" localSheetId="9" hidden="1">#REF!</definedName>
    <definedName name="BExD5EV7KDSVF1CJT38M4IBPFLPY" hidden="1">#REF!</definedName>
    <definedName name="BExD5FRK547OESJRYAW574DZEZ7J" localSheetId="10" hidden="1">#REF!</definedName>
    <definedName name="BExD5FRK547OESJRYAW574DZEZ7J" localSheetId="9" hidden="1">#REF!</definedName>
    <definedName name="BExD5FRK547OESJRYAW574DZEZ7J" hidden="1">#REF!</definedName>
    <definedName name="BExD5I5X2YA2YNCTCDSMEL4CWF4N" localSheetId="10" hidden="1">#REF!</definedName>
    <definedName name="BExD5I5X2YA2YNCTCDSMEL4CWF4N" localSheetId="9" hidden="1">#REF!</definedName>
    <definedName name="BExD5I5X2YA2YNCTCDSMEL4CWF4N" hidden="1">#REF!</definedName>
    <definedName name="BExD5QUSRFJWRQ1ZM50WYLCF74DF" localSheetId="10" hidden="1">#REF!</definedName>
    <definedName name="BExD5QUSRFJWRQ1ZM50WYLCF74DF" localSheetId="9" hidden="1">#REF!</definedName>
    <definedName name="BExD5QUSRFJWRQ1ZM50WYLCF74DF" hidden="1">#REF!</definedName>
    <definedName name="BExD5SSUIF6AJQHBHK8PNMFBPRYB" localSheetId="10" hidden="1">#REF!</definedName>
    <definedName name="BExD5SSUIF6AJQHBHK8PNMFBPRYB" localSheetId="9" hidden="1">#REF!</definedName>
    <definedName name="BExD5SSUIF6AJQHBHK8PNMFBPRYB" hidden="1">#REF!</definedName>
    <definedName name="BExD623C9LRX18BE0W2V6SZLQUXX" localSheetId="10" hidden="1">#REF!</definedName>
    <definedName name="BExD623C9LRX18BE0W2V6SZLQUXX" localSheetId="9" hidden="1">#REF!</definedName>
    <definedName name="BExD623C9LRX18BE0W2V6SZLQUXX" hidden="1">#REF!</definedName>
    <definedName name="BExD6CQA7UMJBXV7AIFAIHUF2ICX" localSheetId="10" hidden="1">#REF!</definedName>
    <definedName name="BExD6CQA7UMJBXV7AIFAIHUF2ICX" localSheetId="9" hidden="1">#REF!</definedName>
    <definedName name="BExD6CQA7UMJBXV7AIFAIHUF2ICX" hidden="1">#REF!</definedName>
    <definedName name="BExD6D18MCF5R8YJMPG21WE3GPJQ" localSheetId="10" hidden="1">#REF!</definedName>
    <definedName name="BExD6D18MCF5R8YJMPG21WE3GPJQ" localSheetId="9" hidden="1">#REF!</definedName>
    <definedName name="BExD6D18MCF5R8YJMPG21WE3GPJQ" hidden="1">#REF!</definedName>
    <definedName name="BExD6FKVK8WJWNYPVENR7Q8Q30PK" localSheetId="10" hidden="1">#REF!</definedName>
    <definedName name="BExD6FKVK8WJWNYPVENR7Q8Q30PK" localSheetId="9" hidden="1">#REF!</definedName>
    <definedName name="BExD6FKVK8WJWNYPVENR7Q8Q30PK" hidden="1">#REF!</definedName>
    <definedName name="BExD6GMP0LK8WKVWMIT1NNH8CHLF" localSheetId="10" hidden="1">#REF!</definedName>
    <definedName name="BExD6GMP0LK8WKVWMIT1NNH8CHLF" localSheetId="9" hidden="1">#REF!</definedName>
    <definedName name="BExD6GMP0LK8WKVWMIT1NNH8CHLF" hidden="1">#REF!</definedName>
    <definedName name="BExD6H2TE0WWAUIWVSSCLPZ6B88N" localSheetId="10" hidden="1">#REF!</definedName>
    <definedName name="BExD6H2TE0WWAUIWVSSCLPZ6B88N" localSheetId="9" hidden="1">#REF!</definedName>
    <definedName name="BExD6H2TE0WWAUIWVSSCLPZ6B88N" hidden="1">#REF!</definedName>
    <definedName name="BExD71LTOE015TV5RSAHM8NT8GVW" localSheetId="10" hidden="1">#REF!</definedName>
    <definedName name="BExD71LTOE015TV5RSAHM8NT8GVW" localSheetId="9" hidden="1">#REF!</definedName>
    <definedName name="BExD71LTOE015TV5RSAHM8NT8GVW" hidden="1">#REF!</definedName>
    <definedName name="BExD73USXVADC7EHGHVTQNCT06ZA" localSheetId="10" hidden="1">#REF!</definedName>
    <definedName name="BExD73USXVADC7EHGHVTQNCT06ZA" localSheetId="9" hidden="1">#REF!</definedName>
    <definedName name="BExD73USXVADC7EHGHVTQNCT06ZA" hidden="1">#REF!</definedName>
    <definedName name="BExD7GAIGULTB3YHM1OS9RBQOTEC" localSheetId="10" hidden="1">#REF!</definedName>
    <definedName name="BExD7GAIGULTB3YHM1OS9RBQOTEC" localSheetId="9" hidden="1">#REF!</definedName>
    <definedName name="BExD7GAIGULTB3YHM1OS9RBQOTEC" hidden="1">#REF!</definedName>
    <definedName name="BExD7IE1DHIS52UFDCTSKPJQNRD5" localSheetId="10" hidden="1">#REF!</definedName>
    <definedName name="BExD7IE1DHIS52UFDCTSKPJQNRD5" localSheetId="9" hidden="1">#REF!</definedName>
    <definedName name="BExD7IE1DHIS52UFDCTSKPJQNRD5" hidden="1">#REF!</definedName>
    <definedName name="BExD7IUBGUWHYC9UNZ1IY5XFYKQN" localSheetId="10" hidden="1">#REF!</definedName>
    <definedName name="BExD7IUBGUWHYC9UNZ1IY5XFYKQN" localSheetId="9" hidden="1">#REF!</definedName>
    <definedName name="BExD7IUBGUWHYC9UNZ1IY5XFYKQN" hidden="1">#REF!</definedName>
    <definedName name="BExD7JQOJ35HGL8U2OCEI2P2JT7I" localSheetId="10" hidden="1">#REF!</definedName>
    <definedName name="BExD7JQOJ35HGL8U2OCEI2P2JT7I" localSheetId="9" hidden="1">#REF!</definedName>
    <definedName name="BExD7JQOJ35HGL8U2OCEI2P2JT7I" hidden="1">#REF!</definedName>
    <definedName name="BExD7KSDKNDNH95NDT3S7GM3MUU2" localSheetId="10" hidden="1">#REF!</definedName>
    <definedName name="BExD7KSDKNDNH95NDT3S7GM3MUU2" localSheetId="9" hidden="1">#REF!</definedName>
    <definedName name="BExD7KSDKNDNH95NDT3S7GM3MUU2" hidden="1">#REF!</definedName>
    <definedName name="BExD8H5O087KQVWIVPUUID5VMGMS" localSheetId="10" hidden="1">#REF!</definedName>
    <definedName name="BExD8H5O087KQVWIVPUUID5VMGMS" localSheetId="9" hidden="1">#REF!</definedName>
    <definedName name="BExD8H5O087KQVWIVPUUID5VMGMS" hidden="1">#REF!</definedName>
    <definedName name="BExD8HLWJHFK6566YQLGOAPIWD7G" localSheetId="10" hidden="1">#REF!</definedName>
    <definedName name="BExD8HLWJHFK6566YQLGOAPIWD7G" localSheetId="9" hidden="1">#REF!</definedName>
    <definedName name="BExD8HLWJHFK6566YQLGOAPIWD7G" hidden="1">#REF!</definedName>
    <definedName name="BExD8OCLZMFN5K3VZYI4Q4ITVKUA" localSheetId="10" hidden="1">#REF!</definedName>
    <definedName name="BExD8OCLZMFN5K3VZYI4Q4ITVKUA" localSheetId="9" hidden="1">#REF!</definedName>
    <definedName name="BExD8OCLZMFN5K3VZYI4Q4ITVKUA" hidden="1">#REF!</definedName>
    <definedName name="BExD93C1R6LC0631ECHVFYH0R0PD" localSheetId="10" hidden="1">#REF!</definedName>
    <definedName name="BExD93C1R6LC0631ECHVFYH0R0PD" localSheetId="9" hidden="1">#REF!</definedName>
    <definedName name="BExD93C1R6LC0631ECHVFYH0R0PD" hidden="1">#REF!</definedName>
    <definedName name="BExD97TXIO0COVNN4OH3DEJ33YLM" localSheetId="10" hidden="1">#REF!</definedName>
    <definedName name="BExD97TXIO0COVNN4OH3DEJ33YLM" localSheetId="9" hidden="1">#REF!</definedName>
    <definedName name="BExD97TXIO0COVNN4OH3DEJ33YLM" hidden="1">#REF!</definedName>
    <definedName name="BExD99RZ1RFIMK6O1ZHSPJ68X9Y5" localSheetId="10" hidden="1">#REF!</definedName>
    <definedName name="BExD99RZ1RFIMK6O1ZHSPJ68X9Y5" localSheetId="9" hidden="1">#REF!</definedName>
    <definedName name="BExD99RZ1RFIMK6O1ZHSPJ68X9Y5" hidden="1">#REF!</definedName>
    <definedName name="BExD9ATSNNU6SJVYYUCUG2AFS57W" localSheetId="10" hidden="1">#REF!</definedName>
    <definedName name="BExD9ATSNNU6SJVYYUCUG2AFS57W" localSheetId="9" hidden="1">#REF!</definedName>
    <definedName name="BExD9ATSNNU6SJVYYUCUG2AFS57W" hidden="1">#REF!</definedName>
    <definedName name="BExD9JO1QOKHUKL6DOEKDLUBPPKZ" localSheetId="10" hidden="1">#REF!</definedName>
    <definedName name="BExD9JO1QOKHUKL6DOEKDLUBPPKZ" localSheetId="9" hidden="1">#REF!</definedName>
    <definedName name="BExD9JO1QOKHUKL6DOEKDLUBPPKZ" hidden="1">#REF!</definedName>
    <definedName name="BExD9L0ID3VSOU609GKWYTA5BFMA" localSheetId="10" hidden="1">#REF!</definedName>
    <definedName name="BExD9L0ID3VSOU609GKWYTA5BFMA" localSheetId="9" hidden="1">#REF!</definedName>
    <definedName name="BExD9L0ID3VSOU609GKWYTA5BFMA" hidden="1">#REF!</definedName>
    <definedName name="BExD9M7SEMG0JK2FUTTZXWIEBTKB" localSheetId="10" hidden="1">#REF!</definedName>
    <definedName name="BExD9M7SEMG0JK2FUTTZXWIEBTKB" localSheetId="9" hidden="1">#REF!</definedName>
    <definedName name="BExD9M7SEMG0JK2FUTTZXWIEBTKB" hidden="1">#REF!</definedName>
    <definedName name="BExD9MNYBYB1AICQL5165G472IE2" localSheetId="10" hidden="1">#REF!</definedName>
    <definedName name="BExD9MNYBYB1AICQL5165G472IE2" localSheetId="9" hidden="1">#REF!</definedName>
    <definedName name="BExD9MNYBYB1AICQL5165G472IE2" hidden="1">#REF!</definedName>
    <definedName name="BExD9PNSYT7GASEGUVL48MUQ02WO" localSheetId="10" hidden="1">#REF!</definedName>
    <definedName name="BExD9PNSYT7GASEGUVL48MUQ02WO" localSheetId="9" hidden="1">#REF!</definedName>
    <definedName name="BExD9PNSYT7GASEGUVL48MUQ02WO" hidden="1">#REF!</definedName>
    <definedName name="BExD9TK2MIWFH5SKUYU9ZKF4NPHQ" localSheetId="10" hidden="1">#REF!</definedName>
    <definedName name="BExD9TK2MIWFH5SKUYU9ZKF4NPHQ" localSheetId="9" hidden="1">#REF!</definedName>
    <definedName name="BExD9TK2MIWFH5SKUYU9ZKF4NPHQ" hidden="1">#REF!</definedName>
    <definedName name="BExDA23J1UL1EN1K0BLX2TKAX4U0" localSheetId="10" hidden="1">#REF!</definedName>
    <definedName name="BExDA23J1UL1EN1K0BLX2TKAX4U0" localSheetId="9" hidden="1">#REF!</definedName>
    <definedName name="BExDA23J1UL1EN1K0BLX2TKAX4U0" hidden="1">#REF!</definedName>
    <definedName name="BExDA6594R2INH5X2F55YRZSKRND" localSheetId="10" hidden="1">#REF!</definedName>
    <definedName name="BExDA6594R2INH5X2F55YRZSKRND" localSheetId="9" hidden="1">#REF!</definedName>
    <definedName name="BExDA6594R2INH5X2F55YRZSKRND" hidden="1">#REF!</definedName>
    <definedName name="BExDA6LD9061UULVKUUI4QP8SK13" localSheetId="10" hidden="1">#REF!</definedName>
    <definedName name="BExDA6LD9061UULVKUUI4QP8SK13" localSheetId="9" hidden="1">#REF!</definedName>
    <definedName name="BExDA6LD9061UULVKUUI4QP8SK13" hidden="1">#REF!</definedName>
    <definedName name="BExDAGMVMNLQ6QXASB9R6D8DIT12" localSheetId="10" hidden="1">#REF!</definedName>
    <definedName name="BExDAGMVMNLQ6QXASB9R6D8DIT12" localSheetId="9" hidden="1">#REF!</definedName>
    <definedName name="BExDAGMVMNLQ6QXASB9R6D8DIT12" hidden="1">#REF!</definedName>
    <definedName name="BExDAYBHU9ADLXI8VRC7F608RVGM" localSheetId="10" hidden="1">#REF!</definedName>
    <definedName name="BExDAYBHU9ADLXI8VRC7F608RVGM" localSheetId="9" hidden="1">#REF!</definedName>
    <definedName name="BExDAYBHU9ADLXI8VRC7F608RVGM" hidden="1">#REF!</definedName>
    <definedName name="BExDBDR1XR0FV0CYUCB2OJ7CJCZU" localSheetId="10" hidden="1">#REF!</definedName>
    <definedName name="BExDBDR1XR0FV0CYUCB2OJ7CJCZU" localSheetId="9" hidden="1">#REF!</definedName>
    <definedName name="BExDBDR1XR0FV0CYUCB2OJ7CJCZU" hidden="1">#REF!</definedName>
    <definedName name="BExDC7F818VN0S18ID7XRCRVYPJ4" localSheetId="10" hidden="1">#REF!</definedName>
    <definedName name="BExDC7F818VN0S18ID7XRCRVYPJ4" localSheetId="9" hidden="1">#REF!</definedName>
    <definedName name="BExDC7F818VN0S18ID7XRCRVYPJ4" hidden="1">#REF!</definedName>
    <definedName name="BExDCL7K96PC9VZYB70ZW3QPVIJE" localSheetId="10" hidden="1">#REF!</definedName>
    <definedName name="BExDCL7K96PC9VZYB70ZW3QPVIJE" localSheetId="9" hidden="1">#REF!</definedName>
    <definedName name="BExDCL7K96PC9VZYB70ZW3QPVIJE" hidden="1">#REF!</definedName>
    <definedName name="BExDCP3UZ3C2O4C1F7KMU0Z9U32N" localSheetId="10" hidden="1">#REF!</definedName>
    <definedName name="BExDCP3UZ3C2O4C1F7KMU0Z9U32N" localSheetId="9" hidden="1">#REF!</definedName>
    <definedName name="BExDCP3UZ3C2O4C1F7KMU0Z9U32N" hidden="1">#REF!</definedName>
    <definedName name="BExENU8ISP26W97JG63CN1XT9KB4" localSheetId="10" hidden="1">#REF!</definedName>
    <definedName name="BExENU8ISP26W97JG63CN1XT9KB4" localSheetId="9" hidden="1">#REF!</definedName>
    <definedName name="BExENU8ISP26W97JG63CN1XT9KB4" hidden="1">#REF!</definedName>
    <definedName name="BExEO14OTKLVDBTNB2ONGZ4YB20H" localSheetId="10" hidden="1">#REF!</definedName>
    <definedName name="BExEO14OTKLVDBTNB2ONGZ4YB20H" localSheetId="9" hidden="1">#REF!</definedName>
    <definedName name="BExEO14OTKLVDBTNB2ONGZ4YB20H" hidden="1">#REF!</definedName>
    <definedName name="BExEO80UUNTK4DX33Z5TYLM8NYZM" localSheetId="10" hidden="1">#REF!</definedName>
    <definedName name="BExEO80UUNTK4DX33Z5TYLM8NYZM" localSheetId="9" hidden="1">#REF!</definedName>
    <definedName name="BExEO80UUNTK4DX33Z5TYLM8NYZM" hidden="1">#REF!</definedName>
    <definedName name="BExEOBX3WECDMYCV9RLN49APTXMM" localSheetId="10" hidden="1">#REF!</definedName>
    <definedName name="BExEOBX3WECDMYCV9RLN49APTXMM" localSheetId="9" hidden="1">#REF!</definedName>
    <definedName name="BExEOBX3WECDMYCV9RLN49APTXMM" hidden="1">#REF!</definedName>
    <definedName name="BExEPN9VIYI0FVL0HLZQXJFO6TT0" localSheetId="10" hidden="1">#REF!</definedName>
    <definedName name="BExEPN9VIYI0FVL0HLZQXJFO6TT0" localSheetId="9" hidden="1">#REF!</definedName>
    <definedName name="BExEPN9VIYI0FVL0HLZQXJFO6TT0" hidden="1">#REF!</definedName>
    <definedName name="BExEPQPUOD4B6H60DKEB9159F7DR" localSheetId="10" hidden="1">#REF!</definedName>
    <definedName name="BExEPQPUOD4B6H60DKEB9159F7DR" localSheetId="9" hidden="1">#REF!</definedName>
    <definedName name="BExEPQPUOD4B6H60DKEB9159F7DR" hidden="1">#REF!</definedName>
    <definedName name="BExEPYT6VDSMR8MU2341Q5GM2Y9V" localSheetId="10" hidden="1">#REF!</definedName>
    <definedName name="BExEPYT6VDSMR8MU2341Q5GM2Y9V" localSheetId="9" hidden="1">#REF!</definedName>
    <definedName name="BExEPYT6VDSMR8MU2341Q5GM2Y9V" hidden="1">#REF!</definedName>
    <definedName name="BExEQ2ENYLMY8K1796XBB31CJHNN" localSheetId="10" hidden="1">#REF!</definedName>
    <definedName name="BExEQ2ENYLMY8K1796XBB31CJHNN" localSheetId="9" hidden="1">#REF!</definedName>
    <definedName name="BExEQ2ENYLMY8K1796XBB31CJHNN" hidden="1">#REF!</definedName>
    <definedName name="BExEQ2PFE4N40LEPGDPS90WDL6BN" localSheetId="10" hidden="1">#REF!</definedName>
    <definedName name="BExEQ2PFE4N40LEPGDPS90WDL6BN" localSheetId="9" hidden="1">#REF!</definedName>
    <definedName name="BExEQ2PFE4N40LEPGDPS90WDL6BN" hidden="1">#REF!</definedName>
    <definedName name="BExEQ2PFURT24NQYGYVE8NKX1EGA" localSheetId="10" hidden="1">#REF!</definedName>
    <definedName name="BExEQ2PFURT24NQYGYVE8NKX1EGA" localSheetId="9" hidden="1">#REF!</definedName>
    <definedName name="BExEQ2PFURT24NQYGYVE8NKX1EGA" hidden="1">#REF!</definedName>
    <definedName name="BExEQB8ZWXO6IIGOEPWTLOJGE2NR" localSheetId="10" hidden="1">#REF!</definedName>
    <definedName name="BExEQB8ZWXO6IIGOEPWTLOJGE2NR" localSheetId="9" hidden="1">#REF!</definedName>
    <definedName name="BExEQB8ZWXO6IIGOEPWTLOJGE2NR" hidden="1">#REF!</definedName>
    <definedName name="BExEQBZX0EL6LIKPY01197ACK65H" localSheetId="10" hidden="1">#REF!</definedName>
    <definedName name="BExEQBZX0EL6LIKPY01197ACK65H" localSheetId="9" hidden="1">#REF!</definedName>
    <definedName name="BExEQBZX0EL6LIKPY01197ACK65H" hidden="1">#REF!</definedName>
    <definedName name="BExEQDXZALJLD4OBF74IKZBR13SR" localSheetId="10" hidden="1">#REF!</definedName>
    <definedName name="BExEQDXZALJLD4OBF74IKZBR13SR" localSheetId="9" hidden="1">#REF!</definedName>
    <definedName name="BExEQDXZALJLD4OBF74IKZBR13SR" hidden="1">#REF!</definedName>
    <definedName name="BExEQFLE2RPWGMWQAI4JMKUEFRPT" localSheetId="10" hidden="1">#REF!</definedName>
    <definedName name="BExEQFLE2RPWGMWQAI4JMKUEFRPT" localSheetId="9" hidden="1">#REF!</definedName>
    <definedName name="BExEQFLE2RPWGMWQAI4JMKUEFRPT" hidden="1">#REF!</definedName>
    <definedName name="BExEQJHNJV9U65F5VGIGX0VM02VF" localSheetId="10" hidden="1">#REF!</definedName>
    <definedName name="BExEQJHNJV9U65F5VGIGX0VM02VF" localSheetId="9" hidden="1">#REF!</definedName>
    <definedName name="BExEQJHNJV9U65F5VGIGX0VM02VF" hidden="1">#REF!</definedName>
    <definedName name="BExEQTZAP8R69U31W4LKGTKKGKQE" localSheetId="10" hidden="1">#REF!</definedName>
    <definedName name="BExEQTZAP8R69U31W4LKGTKKGKQE" localSheetId="9" hidden="1">#REF!</definedName>
    <definedName name="BExEQTZAP8R69U31W4LKGTKKGKQE" hidden="1">#REF!</definedName>
    <definedName name="BExER2O72H1F9WV6S1J04C15PXX7" localSheetId="10" hidden="1">#REF!</definedName>
    <definedName name="BExER2O72H1F9WV6S1J04C15PXX7" localSheetId="9" hidden="1">#REF!</definedName>
    <definedName name="BExER2O72H1F9WV6S1J04C15PXX7" hidden="1">#REF!</definedName>
    <definedName name="BExERIPCI7N2NW7JRL59DVT0TTSU" localSheetId="10" hidden="1">#REF!</definedName>
    <definedName name="BExERIPCI7N2NW7JRL59DVT0TTSU" localSheetId="9" hidden="1">#REF!</definedName>
    <definedName name="BExERIPCI7N2NW7JRL59DVT0TTSU" hidden="1">#REF!</definedName>
    <definedName name="BExERRUIKIOATPZ9U4HQ0V52RJAU" localSheetId="10" hidden="1">#REF!</definedName>
    <definedName name="BExERRUIKIOATPZ9U4HQ0V52RJAU" localSheetId="9" hidden="1">#REF!</definedName>
    <definedName name="BExERRUIKIOATPZ9U4HQ0V52RJAU" hidden="1">#REF!</definedName>
    <definedName name="BExERSANFNM1O7T65PC5MJ301YET" localSheetId="10" hidden="1">#REF!</definedName>
    <definedName name="BExERSANFNM1O7T65PC5MJ301YET" localSheetId="9" hidden="1">#REF!</definedName>
    <definedName name="BExERSANFNM1O7T65PC5MJ301YET" hidden="1">#REF!</definedName>
    <definedName name="BExERU8P606C6QQZZL55U0ZQYQF1" localSheetId="10" hidden="1">#REF!</definedName>
    <definedName name="BExERU8P606C6QQZZL55U0ZQYQF1" localSheetId="9" hidden="1">#REF!</definedName>
    <definedName name="BExERU8P606C6QQZZL55U0ZQYQF1" hidden="1">#REF!</definedName>
    <definedName name="BExERWCEBKQRYWRQLYJ4UCMMKTHG" localSheetId="10" hidden="1">#REF!</definedName>
    <definedName name="BExERWCEBKQRYWRQLYJ4UCMMKTHG" localSheetId="9" hidden="1">#REF!</definedName>
    <definedName name="BExERWCEBKQRYWRQLYJ4UCMMKTHG" hidden="1">#REF!</definedName>
    <definedName name="BExERXE1QW042A2T25RI4DVUU59O" localSheetId="10" hidden="1">#REF!</definedName>
    <definedName name="BExERXE1QW042A2T25RI4DVUU59O" localSheetId="9" hidden="1">#REF!</definedName>
    <definedName name="BExERXE1QW042A2T25RI4DVUU59O" hidden="1">#REF!</definedName>
    <definedName name="BExES44RHHDL3V7FLV6M20834WF1" localSheetId="10" hidden="1">#REF!</definedName>
    <definedName name="BExES44RHHDL3V7FLV6M20834WF1" localSheetId="9" hidden="1">#REF!</definedName>
    <definedName name="BExES44RHHDL3V7FLV6M20834WF1" hidden="1">#REF!</definedName>
    <definedName name="BExES4A7VE2X3RYYTVRLKZD4I7WU" localSheetId="10" hidden="1">#REF!</definedName>
    <definedName name="BExES4A7VE2X3RYYTVRLKZD4I7WU" localSheetId="9" hidden="1">#REF!</definedName>
    <definedName name="BExES4A7VE2X3RYYTVRLKZD4I7WU" hidden="1">#REF!</definedName>
    <definedName name="BExESLYUFDACMPARVY264HKBCXLX" localSheetId="10" hidden="1">#REF!</definedName>
    <definedName name="BExESLYUFDACMPARVY264HKBCXLX" localSheetId="9" hidden="1">#REF!</definedName>
    <definedName name="BExESLYUFDACMPARVY264HKBCXLX" hidden="1">#REF!</definedName>
    <definedName name="BExESMKD95A649M0WRSG6CXXP326" localSheetId="10" hidden="1">#REF!</definedName>
    <definedName name="BExESMKD95A649M0WRSG6CXXP326" localSheetId="9" hidden="1">#REF!</definedName>
    <definedName name="BExESMKD95A649M0WRSG6CXXP326" hidden="1">#REF!</definedName>
    <definedName name="BExESR27ZXJG5VMY4PR9D940VS7T" localSheetId="10" hidden="1">#REF!</definedName>
    <definedName name="BExESR27ZXJG5VMY4PR9D940VS7T" localSheetId="9" hidden="1">#REF!</definedName>
    <definedName name="BExESR27ZXJG5VMY4PR9D940VS7T" hidden="1">#REF!</definedName>
    <definedName name="BExESVK1YRJM6UG6FBYOF9CNX29X" localSheetId="10" hidden="1">#REF!</definedName>
    <definedName name="BExESVK1YRJM6UG6FBYOF9CNX29X" localSheetId="9" hidden="1">#REF!</definedName>
    <definedName name="BExESVK1YRJM6UG6FBYOF9CNX29X" hidden="1">#REF!</definedName>
    <definedName name="BExESZ03KXL8DQ2591HLR56ZML94" localSheetId="10" hidden="1">#REF!</definedName>
    <definedName name="BExESZ03KXL8DQ2591HLR56ZML94" localSheetId="9" hidden="1">#REF!</definedName>
    <definedName name="BExESZ03KXL8DQ2591HLR56ZML94" hidden="1">#REF!</definedName>
    <definedName name="BExESZAW5N443NRTKIP59OEI1CR6" localSheetId="10" hidden="1">#REF!</definedName>
    <definedName name="BExESZAW5N443NRTKIP59OEI1CR6" localSheetId="9" hidden="1">#REF!</definedName>
    <definedName name="BExESZAW5N443NRTKIP59OEI1CR6" hidden="1">#REF!</definedName>
    <definedName name="BExET3HXQ60A4O2OLKX8QNXRI6LQ" localSheetId="10" hidden="1">#REF!</definedName>
    <definedName name="BExET3HXQ60A4O2OLKX8QNXRI6LQ" localSheetId="9" hidden="1">#REF!</definedName>
    <definedName name="BExET3HXQ60A4O2OLKX8QNXRI6LQ" hidden="1">#REF!</definedName>
    <definedName name="BExET4EAH366GROMVVMDCSUI1018" localSheetId="10" hidden="1">#REF!</definedName>
    <definedName name="BExET4EAH366GROMVVMDCSUI1018" localSheetId="9" hidden="1">#REF!</definedName>
    <definedName name="BExET4EAH366GROMVVMDCSUI1018" hidden="1">#REF!</definedName>
    <definedName name="BExETA3B1FCIOA80H94K90FWXQKE" localSheetId="10" hidden="1">#REF!</definedName>
    <definedName name="BExETA3B1FCIOA80H94K90FWXQKE" localSheetId="9" hidden="1">#REF!</definedName>
    <definedName name="BExETA3B1FCIOA80H94K90FWXQKE" hidden="1">#REF!</definedName>
    <definedName name="BExETAZOYT4CJIT8RRKC9F2HJG1D" localSheetId="10" hidden="1">#REF!</definedName>
    <definedName name="BExETAZOYT4CJIT8RRKC9F2HJG1D" localSheetId="9" hidden="1">#REF!</definedName>
    <definedName name="BExETAZOYT4CJIT8RRKC9F2HJG1D" hidden="1">#REF!</definedName>
    <definedName name="BExETB55BNG40G9YOI2H6UHIR9WU" localSheetId="10" hidden="1">#REF!</definedName>
    <definedName name="BExETB55BNG40G9YOI2H6UHIR9WU" localSheetId="9" hidden="1">#REF!</definedName>
    <definedName name="BExETB55BNG40G9YOI2H6UHIR9WU" hidden="1">#REF!</definedName>
    <definedName name="BExETF6QD5A9GEINE1KZRRC2LXWM" localSheetId="10" hidden="1">#REF!</definedName>
    <definedName name="BExETF6QD5A9GEINE1KZRRC2LXWM" localSheetId="9" hidden="1">#REF!</definedName>
    <definedName name="BExETF6QD5A9GEINE1KZRRC2LXWM" hidden="1">#REF!</definedName>
    <definedName name="BExETQ9XRXLUACN82805SPSPNKHI" localSheetId="10" hidden="1">#REF!</definedName>
    <definedName name="BExETQ9XRXLUACN82805SPSPNKHI" localSheetId="9" hidden="1">#REF!</definedName>
    <definedName name="BExETQ9XRXLUACN82805SPSPNKHI" hidden="1">#REF!</definedName>
    <definedName name="BExETR0YRMOR63E6DHLEHV9QVVON" localSheetId="10" hidden="1">#REF!</definedName>
    <definedName name="BExETR0YRMOR63E6DHLEHV9QVVON" localSheetId="9" hidden="1">#REF!</definedName>
    <definedName name="BExETR0YRMOR63E6DHLEHV9QVVON" hidden="1">#REF!</definedName>
    <definedName name="BExETVO51BGF7GGNGB21UD7OIF15" localSheetId="10" hidden="1">#REF!</definedName>
    <definedName name="BExETVO51BGF7GGNGB21UD7OIF15" localSheetId="9" hidden="1">#REF!</definedName>
    <definedName name="BExETVO51BGF7GGNGB21UD7OIF15" hidden="1">#REF!</definedName>
    <definedName name="BExETVTGY38YXYYF7N73OYN6FYY3" localSheetId="10" hidden="1">#REF!</definedName>
    <definedName name="BExETVTGY38YXYYF7N73OYN6FYY3" localSheetId="9" hidden="1">#REF!</definedName>
    <definedName name="BExETVTGY38YXYYF7N73OYN6FYY3" hidden="1">#REF!</definedName>
    <definedName name="BExETVTH8RADW05P2XUUV7V44TWW" localSheetId="10" hidden="1">#REF!</definedName>
    <definedName name="BExETVTH8RADW05P2XUUV7V44TWW" localSheetId="9" hidden="1">#REF!</definedName>
    <definedName name="BExETVTH8RADW05P2XUUV7V44TWW" hidden="1">#REF!</definedName>
    <definedName name="BExETW9PYUAV5QY6A4VCYZRIOUX4" localSheetId="10" hidden="1">#REF!</definedName>
    <definedName name="BExETW9PYUAV5QY6A4VCYZRIOUX4" localSheetId="9" hidden="1">#REF!</definedName>
    <definedName name="BExETW9PYUAV5QY6A4VCYZRIOUX4" hidden="1">#REF!</definedName>
    <definedName name="BExEUGNELLVZ7K2PYWP2TG8T65XQ" localSheetId="10" hidden="1">#REF!</definedName>
    <definedName name="BExEUGNELLVZ7K2PYWP2TG8T65XQ" localSheetId="9" hidden="1">#REF!</definedName>
    <definedName name="BExEUGNELLVZ7K2PYWP2TG8T65XQ" hidden="1">#REF!</definedName>
    <definedName name="BExEUHUG1NGJGB6F1UH5IKFZ9B9M" localSheetId="10" hidden="1">#REF!</definedName>
    <definedName name="BExEUHUG1NGJGB6F1UH5IKFZ9B9M" localSheetId="9" hidden="1">#REF!</definedName>
    <definedName name="BExEUHUG1NGJGB6F1UH5IKFZ9B9M" hidden="1">#REF!</definedName>
    <definedName name="BExEUNE4T242Y59C6MS28MXEUGCP" localSheetId="10" hidden="1">#REF!</definedName>
    <definedName name="BExEUNE4T242Y59C6MS28MXEUGCP" localSheetId="9" hidden="1">#REF!</definedName>
    <definedName name="BExEUNE4T242Y59C6MS28MXEUGCP" hidden="1">#REF!</definedName>
    <definedName name="BExEUNU7FYVTR4DD1D31SS7PNXX2" localSheetId="10" hidden="1">#REF!</definedName>
    <definedName name="BExEUNU7FYVTR4DD1D31SS7PNXX2" localSheetId="9" hidden="1">#REF!</definedName>
    <definedName name="BExEUNU7FYVTR4DD1D31SS7PNXX2" hidden="1">#REF!</definedName>
    <definedName name="BExEUOAHB0OT3BACAHNZ3B905C0P" localSheetId="10" hidden="1">#REF!</definedName>
    <definedName name="BExEUOAHB0OT3BACAHNZ3B905C0P" localSheetId="9" hidden="1">#REF!</definedName>
    <definedName name="BExEUOAHB0OT3BACAHNZ3B905C0P" hidden="1">#REF!</definedName>
    <definedName name="BExEV2TP7NA3ZR6RJGH5ER370OUM" localSheetId="10" hidden="1">#REF!</definedName>
    <definedName name="BExEV2TP7NA3ZR6RJGH5ER370OUM" localSheetId="9" hidden="1">#REF!</definedName>
    <definedName name="BExEV2TP7NA3ZR6RJGH5ER370OUM" hidden="1">#REF!</definedName>
    <definedName name="BExEV3Q7M5YTX3CY3QCP1SUIEP2E" localSheetId="10" hidden="1">#REF!</definedName>
    <definedName name="BExEV3Q7M5YTX3CY3QCP1SUIEP2E" localSheetId="9" hidden="1">#REF!</definedName>
    <definedName name="BExEV3Q7M5YTX3CY3QCP1SUIEP2E" hidden="1">#REF!</definedName>
    <definedName name="BExEV69USLNYO2QRJRC0J92XUF00" localSheetId="10" hidden="1">#REF!</definedName>
    <definedName name="BExEV69USLNYO2QRJRC0J92XUF00" localSheetId="9" hidden="1">#REF!</definedName>
    <definedName name="BExEV69USLNYO2QRJRC0J92XUF00" hidden="1">#REF!</definedName>
    <definedName name="BExEV6KNTQOCFD7GV726XQEVQ7R6" localSheetId="10" hidden="1">#REF!</definedName>
    <definedName name="BExEV6KNTQOCFD7GV726XQEVQ7R6" localSheetId="9" hidden="1">#REF!</definedName>
    <definedName name="BExEV6KNTQOCFD7GV726XQEVQ7R6" hidden="1">#REF!</definedName>
    <definedName name="BExEV6VGM4POO9QT9KH3QA3VYCWM" localSheetId="10" hidden="1">#REF!</definedName>
    <definedName name="BExEV6VGM4POO9QT9KH3QA3VYCWM" localSheetId="9" hidden="1">#REF!</definedName>
    <definedName name="BExEV6VGM4POO9QT9KH3QA3VYCWM" hidden="1">#REF!</definedName>
    <definedName name="BExEVCEYMOI0PGO7HAEOS9CVMU2O" localSheetId="10" hidden="1">#REF!</definedName>
    <definedName name="BExEVCEYMOI0PGO7HAEOS9CVMU2O" localSheetId="9" hidden="1">#REF!</definedName>
    <definedName name="BExEVCEYMOI0PGO7HAEOS9CVMU2O" hidden="1">#REF!</definedName>
    <definedName name="BExEVET98G3FU6QBF9LHYWSAMV0O" localSheetId="10" hidden="1">#REF!</definedName>
    <definedName name="BExEVET98G3FU6QBF9LHYWSAMV0O" localSheetId="9" hidden="1">#REF!</definedName>
    <definedName name="BExEVET98G3FU6QBF9LHYWSAMV0O" hidden="1">#REF!</definedName>
    <definedName name="BExEVNCUT0PDUYNJH7G6BSEWZOT2" localSheetId="10" hidden="1">#REF!</definedName>
    <definedName name="BExEVNCUT0PDUYNJH7G6BSEWZOT2" localSheetId="9" hidden="1">#REF!</definedName>
    <definedName name="BExEVNCUT0PDUYNJH7G6BSEWZOT2" hidden="1">#REF!</definedName>
    <definedName name="BExEVPGF4V5J0WQRZKUM8F9TTKZJ" localSheetId="10" hidden="1">#REF!</definedName>
    <definedName name="BExEVPGF4V5J0WQRZKUM8F9TTKZJ" localSheetId="9" hidden="1">#REF!</definedName>
    <definedName name="BExEVPGF4V5J0WQRZKUM8F9TTKZJ" hidden="1">#REF!</definedName>
    <definedName name="BExEVVLIEVWYRF2UUC1H0H5QU1CP" localSheetId="10" hidden="1">#REF!</definedName>
    <definedName name="BExEVVLIEVWYRF2UUC1H0H5QU1CP" localSheetId="9" hidden="1">#REF!</definedName>
    <definedName name="BExEVVLIEVWYRF2UUC1H0H5QU1CP" hidden="1">#REF!</definedName>
    <definedName name="BExEVWCKO8T84GW9Z3X47915XKSH" localSheetId="10" hidden="1">#REF!</definedName>
    <definedName name="BExEVWCKO8T84GW9Z3X47915XKSH" localSheetId="9" hidden="1">#REF!</definedName>
    <definedName name="BExEVWCKO8T84GW9Z3X47915XKSH" hidden="1">#REF!</definedName>
    <definedName name="BExEVZSJWMZ5L2ZE7AZC57CXKW6T" localSheetId="10" hidden="1">#REF!</definedName>
    <definedName name="BExEVZSJWMZ5L2ZE7AZC57CXKW6T" localSheetId="9" hidden="1">#REF!</definedName>
    <definedName name="BExEVZSJWMZ5L2ZE7AZC57CXKW6T" hidden="1">#REF!</definedName>
    <definedName name="BExEW0JL1GFFCXMDGW54CI7Y8FZN" localSheetId="10" hidden="1">#REF!</definedName>
    <definedName name="BExEW0JL1GFFCXMDGW54CI7Y8FZN" localSheetId="9" hidden="1">#REF!</definedName>
    <definedName name="BExEW0JL1GFFCXMDGW54CI7Y8FZN" hidden="1">#REF!</definedName>
    <definedName name="BExEW68M9WL8214QH9C7VCK7BN08" localSheetId="10" hidden="1">#REF!</definedName>
    <definedName name="BExEW68M9WL8214QH9C7VCK7BN08" localSheetId="9" hidden="1">#REF!</definedName>
    <definedName name="BExEW68M9WL8214QH9C7VCK7BN08" hidden="1">#REF!</definedName>
    <definedName name="BExEW8HFKH6F47KIHYBDRUEFZ2ZZ" localSheetId="10" hidden="1">#REF!</definedName>
    <definedName name="BExEW8HFKH6F47KIHYBDRUEFZ2ZZ" localSheetId="9" hidden="1">#REF!</definedName>
    <definedName name="BExEW8HFKH6F47KIHYBDRUEFZ2ZZ" hidden="1">#REF!</definedName>
    <definedName name="BExEWB6JHMITZPXHB6JATOCLLKLJ" localSheetId="10" hidden="1">#REF!</definedName>
    <definedName name="BExEWB6JHMITZPXHB6JATOCLLKLJ" localSheetId="9" hidden="1">#REF!</definedName>
    <definedName name="BExEWB6JHMITZPXHB6JATOCLLKLJ" hidden="1">#REF!</definedName>
    <definedName name="BExEWNBGQS1U2LW3W84T4LSJ9K00" localSheetId="10" hidden="1">#REF!</definedName>
    <definedName name="BExEWNBGQS1U2LW3W84T4LSJ9K00" localSheetId="9" hidden="1">#REF!</definedName>
    <definedName name="BExEWNBGQS1U2LW3W84T4LSJ9K00" hidden="1">#REF!</definedName>
    <definedName name="BExEWO7STL7HNZSTY8VQBPTX1WK6" localSheetId="10" hidden="1">#REF!</definedName>
    <definedName name="BExEWO7STL7HNZSTY8VQBPTX1WK6" localSheetId="9" hidden="1">#REF!</definedName>
    <definedName name="BExEWO7STL7HNZSTY8VQBPTX1WK6" hidden="1">#REF!</definedName>
    <definedName name="BExEWQ0M1N3KMKTDJ73H10QSG4W1" localSheetId="10" hidden="1">#REF!</definedName>
    <definedName name="BExEWQ0M1N3KMKTDJ73H10QSG4W1" localSheetId="9" hidden="1">#REF!</definedName>
    <definedName name="BExEWQ0M1N3KMKTDJ73H10QSG4W1" hidden="1">#REF!</definedName>
    <definedName name="BExEX43OR6NH8GF32YY2ZB6Y8WGP" localSheetId="10" hidden="1">#REF!</definedName>
    <definedName name="BExEX43OR6NH8GF32YY2ZB6Y8WGP" localSheetId="9" hidden="1">#REF!</definedName>
    <definedName name="BExEX43OR6NH8GF32YY2ZB6Y8WGP" hidden="1">#REF!</definedName>
    <definedName name="BExEX85F3OSW8NSCYGYPS9372Z1Q" localSheetId="10" hidden="1">#REF!</definedName>
    <definedName name="BExEX85F3OSW8NSCYGYPS9372Z1Q" localSheetId="9" hidden="1">#REF!</definedName>
    <definedName name="BExEX85F3OSW8NSCYGYPS9372Z1Q" hidden="1">#REF!</definedName>
    <definedName name="BExEX9HWY2G6928ZVVVQF77QCM2C" localSheetId="10" hidden="1">#REF!</definedName>
    <definedName name="BExEX9HWY2G6928ZVVVQF77QCM2C" localSheetId="9" hidden="1">#REF!</definedName>
    <definedName name="BExEX9HWY2G6928ZVVVQF77QCM2C" hidden="1">#REF!</definedName>
    <definedName name="BExEXBQWAYKMVBRJRHB8PFCSYFVN" localSheetId="10" hidden="1">#REF!</definedName>
    <definedName name="BExEXBQWAYKMVBRJRHB8PFCSYFVN" localSheetId="9" hidden="1">#REF!</definedName>
    <definedName name="BExEXBQWAYKMVBRJRHB8PFCSYFVN" hidden="1">#REF!</definedName>
    <definedName name="BExEXGE2TE9MQWLQVHL7XGQWL102" localSheetId="10" hidden="1">#REF!</definedName>
    <definedName name="BExEXGE2TE9MQWLQVHL7XGQWL102" localSheetId="9" hidden="1">#REF!</definedName>
    <definedName name="BExEXGE2TE9MQWLQVHL7XGQWL102" hidden="1">#REF!</definedName>
    <definedName name="BExEXRBZ0DI9E2UFLLKYWGN66B61" localSheetId="10" hidden="1">#REF!</definedName>
    <definedName name="BExEXRBZ0DI9E2UFLLKYWGN66B61" localSheetId="9" hidden="1">#REF!</definedName>
    <definedName name="BExEXRBZ0DI9E2UFLLKYWGN66B61" hidden="1">#REF!</definedName>
    <definedName name="BExEXW4FSOZ9C2SZSQIAA3W82I5K" localSheetId="10" hidden="1">#REF!</definedName>
    <definedName name="BExEXW4FSOZ9C2SZSQIAA3W82I5K" localSheetId="9" hidden="1">#REF!</definedName>
    <definedName name="BExEXW4FSOZ9C2SZSQIAA3W82I5K" hidden="1">#REF!</definedName>
    <definedName name="BExEXZ4H2ZUNEW5I6I74GK08QAQC" localSheetId="10" hidden="1">#REF!</definedName>
    <definedName name="BExEXZ4H2ZUNEW5I6I74GK08QAQC" localSheetId="9" hidden="1">#REF!</definedName>
    <definedName name="BExEXZ4H2ZUNEW5I6I74GK08QAQC" hidden="1">#REF!</definedName>
    <definedName name="BExEY42GK80HA9M84NTZ3NV9K2VI" localSheetId="10" hidden="1">#REF!</definedName>
    <definedName name="BExEY42GK80HA9M84NTZ3NV9K2VI" localSheetId="9" hidden="1">#REF!</definedName>
    <definedName name="BExEY42GK80HA9M84NTZ3NV9K2VI" hidden="1">#REF!</definedName>
    <definedName name="BExEYLG9FL9V1JPPNZ3FUDNSEJ4V" localSheetId="10" hidden="1">#REF!</definedName>
    <definedName name="BExEYLG9FL9V1JPPNZ3FUDNSEJ4V" localSheetId="9" hidden="1">#REF!</definedName>
    <definedName name="BExEYLG9FL9V1JPPNZ3FUDNSEJ4V" hidden="1">#REF!</definedName>
    <definedName name="BExEYOW8C1B3OUUCIGEC7L8OOW1Z" localSheetId="10" hidden="1">#REF!</definedName>
    <definedName name="BExEYOW8C1B3OUUCIGEC7L8OOW1Z" localSheetId="9" hidden="1">#REF!</definedName>
    <definedName name="BExEYOW8C1B3OUUCIGEC7L8OOW1Z" hidden="1">#REF!</definedName>
    <definedName name="BExEYPCI2LT224YS4M3T50V85FAG" localSheetId="10" hidden="1">#REF!</definedName>
    <definedName name="BExEYPCI2LT224YS4M3T50V85FAG" localSheetId="9" hidden="1">#REF!</definedName>
    <definedName name="BExEYPCI2LT224YS4M3T50V85FAG" hidden="1">#REF!</definedName>
    <definedName name="BExEYUQJXZT6N5HJH8ACJF6SRWEE" localSheetId="10" hidden="1">#REF!</definedName>
    <definedName name="BExEYUQJXZT6N5HJH8ACJF6SRWEE" localSheetId="9" hidden="1">#REF!</definedName>
    <definedName name="BExEYUQJXZT6N5HJH8ACJF6SRWEE" hidden="1">#REF!</definedName>
    <definedName name="BExEYYC7KLO4XJQW9GMGVVJQXF4C" localSheetId="10" hidden="1">#REF!</definedName>
    <definedName name="BExEYYC7KLO4XJQW9GMGVVJQXF4C" localSheetId="9" hidden="1">#REF!</definedName>
    <definedName name="BExEYYC7KLO4XJQW9GMGVVJQXF4C" hidden="1">#REF!</definedName>
    <definedName name="BExEZ1S6VZCG01ZPLBSS9Z1SBOJ2" localSheetId="10" hidden="1">#REF!</definedName>
    <definedName name="BExEZ1S6VZCG01ZPLBSS9Z1SBOJ2" localSheetId="9" hidden="1">#REF!</definedName>
    <definedName name="BExEZ1S6VZCG01ZPLBSS9Z1SBOJ2" hidden="1">#REF!</definedName>
    <definedName name="BExEZ6KV8TDKOO0Y66LSH9DCFW5M" localSheetId="10" hidden="1">#REF!</definedName>
    <definedName name="BExEZ6KV8TDKOO0Y66LSH9DCFW5M" localSheetId="9" hidden="1">#REF!</definedName>
    <definedName name="BExEZ6KV8TDKOO0Y66LSH9DCFW5M" hidden="1">#REF!</definedName>
    <definedName name="BExEZGBFNJR8DLPN0V11AU22L6WY" localSheetId="10" hidden="1">#REF!</definedName>
    <definedName name="BExEZGBFNJR8DLPN0V11AU22L6WY" localSheetId="9" hidden="1">#REF!</definedName>
    <definedName name="BExEZGBFNJR8DLPN0V11AU22L6WY" hidden="1">#REF!</definedName>
    <definedName name="BExEZVR61GWO1ZM3XHWUKRJJMQXV" localSheetId="10" hidden="1">#REF!</definedName>
    <definedName name="BExEZVR61GWO1ZM3XHWUKRJJMQXV" localSheetId="9" hidden="1">#REF!</definedName>
    <definedName name="BExEZVR61GWO1ZM3XHWUKRJJMQXV" hidden="1">#REF!</definedName>
    <definedName name="BExF02Y3V3QEPO2XLDSK47APK9XJ" localSheetId="10" hidden="1">#REF!</definedName>
    <definedName name="BExF02Y3V3QEPO2XLDSK47APK9XJ" localSheetId="9" hidden="1">#REF!</definedName>
    <definedName name="BExF02Y3V3QEPO2XLDSK47APK9XJ" hidden="1">#REF!</definedName>
    <definedName name="BExF03E824NHBODFUZ3PZ5HLF85X" localSheetId="10" hidden="1">#REF!</definedName>
    <definedName name="BExF03E824NHBODFUZ3PZ5HLF85X" localSheetId="9" hidden="1">#REF!</definedName>
    <definedName name="BExF03E824NHBODFUZ3PZ5HLF85X" hidden="1">#REF!</definedName>
    <definedName name="BExF09OS91RT7N7IW8JLMZ121ZP3" localSheetId="10" hidden="1">#REF!</definedName>
    <definedName name="BExF09OS91RT7N7IW8JLMZ121ZP3" localSheetId="9" hidden="1">#REF!</definedName>
    <definedName name="BExF09OS91RT7N7IW8JLMZ121ZP3" hidden="1">#REF!</definedName>
    <definedName name="BExF0D4SEQ7RRCAER8UQKUJ4HH0Q" localSheetId="10" hidden="1">#REF!</definedName>
    <definedName name="BExF0D4SEQ7RRCAER8UQKUJ4HH0Q" localSheetId="9" hidden="1">#REF!</definedName>
    <definedName name="BExF0D4SEQ7RRCAER8UQKUJ4HH0Q" hidden="1">#REF!</definedName>
    <definedName name="BExF0D4Z97PCG5JI9CC2TFB553AX" localSheetId="10" hidden="1">#REF!</definedName>
    <definedName name="BExF0D4Z97PCG5JI9CC2TFB553AX" localSheetId="9" hidden="1">#REF!</definedName>
    <definedName name="BExF0D4Z97PCG5JI9CC2TFB553AX" hidden="1">#REF!</definedName>
    <definedName name="BExF0DAB1PUE0V936NFEK68CCKTJ" localSheetId="10" hidden="1">#REF!</definedName>
    <definedName name="BExF0DAB1PUE0V936NFEK68CCKTJ" localSheetId="9" hidden="1">#REF!</definedName>
    <definedName name="BExF0DAB1PUE0V936NFEK68CCKTJ" hidden="1">#REF!</definedName>
    <definedName name="BExF0LOEHV42P2DV7QL8O7HOQ3N9" localSheetId="10" hidden="1">#REF!</definedName>
    <definedName name="BExF0LOEHV42P2DV7QL8O7HOQ3N9" localSheetId="9" hidden="1">#REF!</definedName>
    <definedName name="BExF0LOEHV42P2DV7QL8O7HOQ3N9" hidden="1">#REF!</definedName>
    <definedName name="BExF0QRT0ZP2578DKKC9SRW40F5L" localSheetId="10" hidden="1">#REF!</definedName>
    <definedName name="BExF0QRT0ZP2578DKKC9SRW40F5L" localSheetId="9" hidden="1">#REF!</definedName>
    <definedName name="BExF0QRT0ZP2578DKKC9SRW40F5L" hidden="1">#REF!</definedName>
    <definedName name="BExF0WRM9VO25RLSO03ZOCE8H7K5" localSheetId="10" hidden="1">#REF!</definedName>
    <definedName name="BExF0WRM9VO25RLSO03ZOCE8H7K5" localSheetId="9" hidden="1">#REF!</definedName>
    <definedName name="BExF0WRM9VO25RLSO03ZOCE8H7K5" hidden="1">#REF!</definedName>
    <definedName name="BExF0ZRI7W4RSLIDLHTSM0AWXO3S" localSheetId="10" hidden="1">#REF!</definedName>
    <definedName name="BExF0ZRI7W4RSLIDLHTSM0AWXO3S" localSheetId="9" hidden="1">#REF!</definedName>
    <definedName name="BExF0ZRI7W4RSLIDLHTSM0AWXO3S" hidden="1">#REF!</definedName>
    <definedName name="BExF19CT3MMZZ2T5EWMDNG3UOJ01" localSheetId="10" hidden="1">#REF!</definedName>
    <definedName name="BExF19CT3MMZZ2T5EWMDNG3UOJ01" localSheetId="9" hidden="1">#REF!</definedName>
    <definedName name="BExF19CT3MMZZ2T5EWMDNG3UOJ01" hidden="1">#REF!</definedName>
    <definedName name="BExF1C1VNHJBRW2XQKVSL1KSLFZ8" localSheetId="10" hidden="1">#REF!</definedName>
    <definedName name="BExF1C1VNHJBRW2XQKVSL1KSLFZ8" localSheetId="9" hidden="1">#REF!</definedName>
    <definedName name="BExF1C1VNHJBRW2XQKVSL1KSLFZ8" hidden="1">#REF!</definedName>
    <definedName name="BExF1M38U6NX17YJA8YU359B5Z4M" localSheetId="10" hidden="1">#REF!</definedName>
    <definedName name="BExF1M38U6NX17YJA8YU359B5Z4M" localSheetId="9" hidden="1">#REF!</definedName>
    <definedName name="BExF1M38U6NX17YJA8YU359B5Z4M" hidden="1">#REF!</definedName>
    <definedName name="BExF1MU4W3NPEY0OHRDWP5IANCBB" localSheetId="10" hidden="1">#REF!</definedName>
    <definedName name="BExF1MU4W3NPEY0OHRDWP5IANCBB" localSheetId="9" hidden="1">#REF!</definedName>
    <definedName name="BExF1MU4W3NPEY0OHRDWP5IANCBB" hidden="1">#REF!</definedName>
    <definedName name="BExF1MZN8MWMOKOARHJ1QAF9HPGT" localSheetId="10" hidden="1">#REF!</definedName>
    <definedName name="BExF1MZN8MWMOKOARHJ1QAF9HPGT" localSheetId="9" hidden="1">#REF!</definedName>
    <definedName name="BExF1MZN8MWMOKOARHJ1QAF9HPGT" hidden="1">#REF!</definedName>
    <definedName name="BExF1US4ZIQYSU5LBFYNRA9N0K2O" localSheetId="10" hidden="1">#REF!</definedName>
    <definedName name="BExF1US4ZIQYSU5LBFYNRA9N0K2O" localSheetId="9" hidden="1">#REF!</definedName>
    <definedName name="BExF1US4ZIQYSU5LBFYNRA9N0K2O" hidden="1">#REF!</definedName>
    <definedName name="BExF272JNPJCK1XLBG016XXBVFO8" localSheetId="10" hidden="1">#REF!</definedName>
    <definedName name="BExF272JNPJCK1XLBG016XXBVFO8" localSheetId="9" hidden="1">#REF!</definedName>
    <definedName name="BExF272JNPJCK1XLBG016XXBVFO8" hidden="1">#REF!</definedName>
    <definedName name="BExF2CWZN6E87RGTBMD4YQI2QT7R" localSheetId="10" hidden="1">#REF!</definedName>
    <definedName name="BExF2CWZN6E87RGTBMD4YQI2QT7R" localSheetId="9" hidden="1">#REF!</definedName>
    <definedName name="BExF2CWZN6E87RGTBMD4YQI2QT7R" hidden="1">#REF!</definedName>
    <definedName name="BExF2DYO1WQ7GMXSTAQRDBW1NSFG" localSheetId="10" hidden="1">#REF!</definedName>
    <definedName name="BExF2DYO1WQ7GMXSTAQRDBW1NSFG" localSheetId="9" hidden="1">#REF!</definedName>
    <definedName name="BExF2DYO1WQ7GMXSTAQRDBW1NSFG" hidden="1">#REF!</definedName>
    <definedName name="BExF2H9D3MC9XKLPZ6VIP4F7G4YN" localSheetId="10" hidden="1">#REF!</definedName>
    <definedName name="BExF2H9D3MC9XKLPZ6VIP4F7G4YN" localSheetId="9" hidden="1">#REF!</definedName>
    <definedName name="BExF2H9D3MC9XKLPZ6VIP4F7G4YN" hidden="1">#REF!</definedName>
    <definedName name="BExF2MSWNUY9Z6BZJQZ538PPTION" localSheetId="10" hidden="1">#REF!</definedName>
    <definedName name="BExF2MSWNUY9Z6BZJQZ538PPTION" localSheetId="9" hidden="1">#REF!</definedName>
    <definedName name="BExF2MSWNUY9Z6BZJQZ538PPTION" hidden="1">#REF!</definedName>
    <definedName name="BExF2QZYWHTYGUTTXR15CKCV3LS7" localSheetId="10" hidden="1">#REF!</definedName>
    <definedName name="BExF2QZYWHTYGUTTXR15CKCV3LS7" localSheetId="9" hidden="1">#REF!</definedName>
    <definedName name="BExF2QZYWHTYGUTTXR15CKCV3LS7" hidden="1">#REF!</definedName>
    <definedName name="BExF2T8Y6TSJ74RMSZOA9CEH4OZ6" localSheetId="10" hidden="1">#REF!</definedName>
    <definedName name="BExF2T8Y6TSJ74RMSZOA9CEH4OZ6" localSheetId="9" hidden="1">#REF!</definedName>
    <definedName name="BExF2T8Y6TSJ74RMSZOA9CEH4OZ6" hidden="1">#REF!</definedName>
    <definedName name="BExF31N3YM4F37EOOY8M8VI1KXN8" localSheetId="10" hidden="1">#REF!</definedName>
    <definedName name="BExF31N3YM4F37EOOY8M8VI1KXN8" localSheetId="9" hidden="1">#REF!</definedName>
    <definedName name="BExF31N3YM4F37EOOY8M8VI1KXN8" hidden="1">#REF!</definedName>
    <definedName name="BExF37C1YKBT79Z9SOJAG5MXQGTU" localSheetId="10" hidden="1">#REF!</definedName>
    <definedName name="BExF37C1YKBT79Z9SOJAG5MXQGTU" localSheetId="9" hidden="1">#REF!</definedName>
    <definedName name="BExF37C1YKBT79Z9SOJAG5MXQGTU" hidden="1">#REF!</definedName>
    <definedName name="BExF3A6HPA6DGYALZNHHJPMCUYZR" localSheetId="10" hidden="1">#REF!</definedName>
    <definedName name="BExF3A6HPA6DGYALZNHHJPMCUYZR" localSheetId="9" hidden="1">#REF!</definedName>
    <definedName name="BExF3A6HPA6DGYALZNHHJPMCUYZR" hidden="1">#REF!</definedName>
    <definedName name="BExF3GMJW5D7066GYKTMM3CVH1HE" localSheetId="10" hidden="1">#REF!</definedName>
    <definedName name="BExF3GMJW5D7066GYKTMM3CVH1HE" localSheetId="9" hidden="1">#REF!</definedName>
    <definedName name="BExF3GMJW5D7066GYKTMM3CVH1HE" hidden="1">#REF!</definedName>
    <definedName name="BExF3I9T44X7DV9HHV51DVDDPPZG" localSheetId="10" hidden="1">#REF!</definedName>
    <definedName name="BExF3I9T44X7DV9HHV51DVDDPPZG" localSheetId="9" hidden="1">#REF!</definedName>
    <definedName name="BExF3I9T44X7DV9HHV51DVDDPPZG" hidden="1">#REF!</definedName>
    <definedName name="BExF3IKLZ35F2D4DI7R7P7NZLVC3" localSheetId="10" hidden="1">#REF!</definedName>
    <definedName name="BExF3IKLZ35F2D4DI7R7P7NZLVC3" localSheetId="9" hidden="1">#REF!</definedName>
    <definedName name="BExF3IKLZ35F2D4DI7R7P7NZLVC3" hidden="1">#REF!</definedName>
    <definedName name="BExF3JMFX5DILOIFUDIO1HZUK875" localSheetId="10" hidden="1">#REF!</definedName>
    <definedName name="BExF3JMFX5DILOIFUDIO1HZUK875" localSheetId="9" hidden="1">#REF!</definedName>
    <definedName name="BExF3JMFX5DILOIFUDIO1HZUK875" hidden="1">#REF!</definedName>
    <definedName name="BExF3KIO2G9LJYXZ61H8PJJ6OQXV" localSheetId="10" hidden="1">#REF!</definedName>
    <definedName name="BExF3KIO2G9LJYXZ61H8PJJ6OQXV" localSheetId="9" hidden="1">#REF!</definedName>
    <definedName name="BExF3KIO2G9LJYXZ61H8PJJ6OQXV" hidden="1">#REF!</definedName>
    <definedName name="BExF3MGVCZHXDAUDZAGUYESZ3RC8" localSheetId="10" hidden="1">#REF!</definedName>
    <definedName name="BExF3MGVCZHXDAUDZAGUYESZ3RC8" localSheetId="9" hidden="1">#REF!</definedName>
    <definedName name="BExF3MGVCZHXDAUDZAGUYESZ3RC8" hidden="1">#REF!</definedName>
    <definedName name="BExF3NTC4BGZEM6B87TCFX277QCS" localSheetId="10" hidden="1">#REF!</definedName>
    <definedName name="BExF3NTC4BGZEM6B87TCFX277QCS" localSheetId="9" hidden="1">#REF!</definedName>
    <definedName name="BExF3NTC4BGZEM6B87TCFX277QCS" hidden="1">#REF!</definedName>
    <definedName name="BExF3Q2DOSQI9SIAXB522CN0WBZ7" localSheetId="10" hidden="1">#REF!</definedName>
    <definedName name="BExF3Q2DOSQI9SIAXB522CN0WBZ7" localSheetId="9" hidden="1">#REF!</definedName>
    <definedName name="BExF3Q2DOSQI9SIAXB522CN0WBZ7" hidden="1">#REF!</definedName>
    <definedName name="BExF3Q7NI90WT31QHYSJDIG0LLLJ" localSheetId="10" hidden="1">#REF!</definedName>
    <definedName name="BExF3Q7NI90WT31QHYSJDIG0LLLJ" localSheetId="9" hidden="1">#REF!</definedName>
    <definedName name="BExF3Q7NI90WT31QHYSJDIG0LLLJ" hidden="1">#REF!</definedName>
    <definedName name="BExF3QD55TIY1MSBSRK9TUJKBEWO" localSheetId="10" hidden="1">#REF!</definedName>
    <definedName name="BExF3QD55TIY1MSBSRK9TUJKBEWO" localSheetId="9" hidden="1">#REF!</definedName>
    <definedName name="BExF3QD55TIY1MSBSRK9TUJKBEWO" hidden="1">#REF!</definedName>
    <definedName name="BExF3QT8J6RIF1L3R700MBSKIOKW" localSheetId="10" hidden="1">#REF!</definedName>
    <definedName name="BExF3QT8J6RIF1L3R700MBSKIOKW" localSheetId="9" hidden="1">#REF!</definedName>
    <definedName name="BExF3QT8J6RIF1L3R700MBSKIOKW" hidden="1">#REF!</definedName>
    <definedName name="BExF42SSBVPMLK2UB3B7FPEIY9TU" localSheetId="10" hidden="1">#REF!</definedName>
    <definedName name="BExF42SSBVPMLK2UB3B7FPEIY9TU" localSheetId="9" hidden="1">#REF!</definedName>
    <definedName name="BExF42SSBVPMLK2UB3B7FPEIY9TU" hidden="1">#REF!</definedName>
    <definedName name="BExF4HXSWB50BKYPWA0HTT8W56H6" localSheetId="10" hidden="1">#REF!</definedName>
    <definedName name="BExF4HXSWB50BKYPWA0HTT8W56H6" localSheetId="9" hidden="1">#REF!</definedName>
    <definedName name="BExF4HXSWB50BKYPWA0HTT8W56H6" hidden="1">#REF!</definedName>
    <definedName name="BExF4J4Y60OUA8GY6YN8XVRUX80A" localSheetId="10" hidden="1">#REF!</definedName>
    <definedName name="BExF4J4Y60OUA8GY6YN8XVRUX80A" localSheetId="9" hidden="1">#REF!</definedName>
    <definedName name="BExF4J4Y60OUA8GY6YN8XVRUX80A" hidden="1">#REF!</definedName>
    <definedName name="BExF4KHF04IWW4LQ95FHQPFE4Y9K" localSheetId="10" hidden="1">#REF!</definedName>
    <definedName name="BExF4KHF04IWW4LQ95FHQPFE4Y9K" localSheetId="9" hidden="1">#REF!</definedName>
    <definedName name="BExF4KHF04IWW4LQ95FHQPFE4Y9K" hidden="1">#REF!</definedName>
    <definedName name="BExF4MVQM5Y0QRDLDFSKWWTF709C" localSheetId="10" hidden="1">#REF!</definedName>
    <definedName name="BExF4MVQM5Y0QRDLDFSKWWTF709C" localSheetId="9" hidden="1">#REF!</definedName>
    <definedName name="BExF4MVQM5Y0QRDLDFSKWWTF709C" hidden="1">#REF!</definedName>
    <definedName name="BExF4PVMZYV36E8HOYY06J81AMBI" localSheetId="10" hidden="1">#REF!</definedName>
    <definedName name="BExF4PVMZYV36E8HOYY06J81AMBI" localSheetId="9" hidden="1">#REF!</definedName>
    <definedName name="BExF4PVMZYV36E8HOYY06J81AMBI" hidden="1">#REF!</definedName>
    <definedName name="BExF4SF9NEX1FZE9N8EXT89PM54D" localSheetId="10" hidden="1">#REF!</definedName>
    <definedName name="BExF4SF9NEX1FZE9N8EXT89PM54D" localSheetId="9" hidden="1">#REF!</definedName>
    <definedName name="BExF4SF9NEX1FZE9N8EXT89PM54D" hidden="1">#REF!</definedName>
    <definedName name="BExF52GTGP8MHGII4KJ8TJGR8W8U" localSheetId="10" hidden="1">#REF!</definedName>
    <definedName name="BExF52GTGP8MHGII4KJ8TJGR8W8U" localSheetId="9" hidden="1">#REF!</definedName>
    <definedName name="BExF52GTGP8MHGII4KJ8TJGR8W8U" hidden="1">#REF!</definedName>
    <definedName name="BExF57K7L3UC1I2FSAWURR4SN0UN" localSheetId="10" hidden="1">#REF!</definedName>
    <definedName name="BExF57K7L3UC1I2FSAWURR4SN0UN" localSheetId="9" hidden="1">#REF!</definedName>
    <definedName name="BExF57K7L3UC1I2FSAWURR4SN0UN" hidden="1">#REF!</definedName>
    <definedName name="BExF5HR2GFV7O8LKG9SJ4BY78LYA" localSheetId="10" hidden="1">#REF!</definedName>
    <definedName name="BExF5HR2GFV7O8LKG9SJ4BY78LYA" localSheetId="9" hidden="1">#REF!</definedName>
    <definedName name="BExF5HR2GFV7O8LKG9SJ4BY78LYA" hidden="1">#REF!</definedName>
    <definedName name="BExF5ZFO2A29GHWR5ES64Z9OS16J" localSheetId="10" hidden="1">#REF!</definedName>
    <definedName name="BExF5ZFO2A29GHWR5ES64Z9OS16J" localSheetId="9" hidden="1">#REF!</definedName>
    <definedName name="BExF5ZFO2A29GHWR5ES64Z9OS16J" hidden="1">#REF!</definedName>
    <definedName name="BExF63S045JO7H2ZJCBTBVH3SUIF" localSheetId="10" hidden="1">#REF!</definedName>
    <definedName name="BExF63S045JO7H2ZJCBTBVH3SUIF" localSheetId="9" hidden="1">#REF!</definedName>
    <definedName name="BExF63S045JO7H2ZJCBTBVH3SUIF" hidden="1">#REF!</definedName>
    <definedName name="BExF642TEGTXCI9A61ZOONJCB0U1" localSheetId="10" hidden="1">#REF!</definedName>
    <definedName name="BExF642TEGTXCI9A61ZOONJCB0U1" localSheetId="9" hidden="1">#REF!</definedName>
    <definedName name="BExF642TEGTXCI9A61ZOONJCB0U1" hidden="1">#REF!</definedName>
    <definedName name="BExF67O951CF8UJF3KBDNR0E83C1" localSheetId="10" hidden="1">#REF!</definedName>
    <definedName name="BExF67O951CF8UJF3KBDNR0E83C1" localSheetId="9" hidden="1">#REF!</definedName>
    <definedName name="BExF67O951CF8UJF3KBDNR0E83C1" hidden="1">#REF!</definedName>
    <definedName name="BExF6EV7I35NVMIJGYTB6E24YVPA" localSheetId="10" hidden="1">#REF!</definedName>
    <definedName name="BExF6EV7I35NVMIJGYTB6E24YVPA" localSheetId="9" hidden="1">#REF!</definedName>
    <definedName name="BExF6EV7I35NVMIJGYTB6E24YVPA" hidden="1">#REF!</definedName>
    <definedName name="BExF6FGUF393KTMBT40S5BYAFG00" localSheetId="10" hidden="1">#REF!</definedName>
    <definedName name="BExF6FGUF393KTMBT40S5BYAFG00" localSheetId="9" hidden="1">#REF!</definedName>
    <definedName name="BExF6FGUF393KTMBT40S5BYAFG00" hidden="1">#REF!</definedName>
    <definedName name="BExF6GNYXWY8A0SY4PW1B6KJMMTM" localSheetId="10" hidden="1">#REF!</definedName>
    <definedName name="BExF6GNYXWY8A0SY4PW1B6KJMMTM" localSheetId="9" hidden="1">#REF!</definedName>
    <definedName name="BExF6GNYXWY8A0SY4PW1B6KJMMTM" hidden="1">#REF!</definedName>
    <definedName name="BExF6IB8K74Z0AFT05GPOKKZW7C9" localSheetId="10" hidden="1">#REF!</definedName>
    <definedName name="BExF6IB8K74Z0AFT05GPOKKZW7C9" localSheetId="9" hidden="1">#REF!</definedName>
    <definedName name="BExF6IB8K74Z0AFT05GPOKKZW7C9" hidden="1">#REF!</definedName>
    <definedName name="BExF6NUXJI11W2IAZNAM1QWC0459" localSheetId="10" hidden="1">#REF!</definedName>
    <definedName name="BExF6NUXJI11W2IAZNAM1QWC0459" localSheetId="9" hidden="1">#REF!</definedName>
    <definedName name="BExF6NUXJI11W2IAZNAM1QWC0459" hidden="1">#REF!</definedName>
    <definedName name="BExF6RR76KNVIXGJOVFO8GDILKGZ" localSheetId="10" hidden="1">#REF!</definedName>
    <definedName name="BExF6RR76KNVIXGJOVFO8GDILKGZ" localSheetId="9" hidden="1">#REF!</definedName>
    <definedName name="BExF6RR76KNVIXGJOVFO8GDILKGZ" hidden="1">#REF!</definedName>
    <definedName name="BExF6ZE8D5CMPJPRWT6S4HM56LPF" localSheetId="10" hidden="1">#REF!</definedName>
    <definedName name="BExF6ZE8D5CMPJPRWT6S4HM56LPF" localSheetId="9" hidden="1">#REF!</definedName>
    <definedName name="BExF6ZE8D5CMPJPRWT6S4HM56LPF" hidden="1">#REF!</definedName>
    <definedName name="BExF76FV8SF7AJK7B35AL7VTZF6D" localSheetId="10" hidden="1">#REF!</definedName>
    <definedName name="BExF76FV8SF7AJK7B35AL7VTZF6D" localSheetId="9" hidden="1">#REF!</definedName>
    <definedName name="BExF76FV8SF7AJK7B35AL7VTZF6D" hidden="1">#REF!</definedName>
    <definedName name="BExF7EOIMC1OYL1N7835KGOI0FIZ" localSheetId="10" hidden="1">#REF!</definedName>
    <definedName name="BExF7EOIMC1OYL1N7835KGOI0FIZ" localSheetId="9" hidden="1">#REF!</definedName>
    <definedName name="BExF7EOIMC1OYL1N7835KGOI0FIZ" hidden="1">#REF!</definedName>
    <definedName name="BExF7K88K7ASGV6RAOAGH52G04VR" localSheetId="10" hidden="1">#REF!</definedName>
    <definedName name="BExF7K88K7ASGV6RAOAGH52G04VR" localSheetId="9" hidden="1">#REF!</definedName>
    <definedName name="BExF7K88K7ASGV6RAOAGH52G04VR" hidden="1">#REF!</definedName>
    <definedName name="BExF7OVDRP3LHNAF2CX4V84CKKIR" localSheetId="10" hidden="1">#REF!</definedName>
    <definedName name="BExF7OVDRP3LHNAF2CX4V84CKKIR" localSheetId="9" hidden="1">#REF!</definedName>
    <definedName name="BExF7OVDRP3LHNAF2CX4V84CKKIR" hidden="1">#REF!</definedName>
    <definedName name="BExF7QO41X2A2SL8UXDNP99GY7U9" localSheetId="10" hidden="1">#REF!</definedName>
    <definedName name="BExF7QO41X2A2SL8UXDNP99GY7U9" localSheetId="9" hidden="1">#REF!</definedName>
    <definedName name="BExF7QO41X2A2SL8UXDNP99GY7U9" hidden="1">#REF!</definedName>
    <definedName name="BExF7QYWRJ8S4SID84VVXH3TN7X8" localSheetId="10" hidden="1">#REF!</definedName>
    <definedName name="BExF7QYWRJ8S4SID84VVXH3TN7X8" localSheetId="9" hidden="1">#REF!</definedName>
    <definedName name="BExF7QYWRJ8S4SID84VVXH3TN7X8" hidden="1">#REF!</definedName>
    <definedName name="BExF81GI8B8WBHXFTET68A9358BR" localSheetId="10" hidden="1">#REF!</definedName>
    <definedName name="BExF81GI8B8WBHXFTET68A9358BR" localSheetId="9" hidden="1">#REF!</definedName>
    <definedName name="BExF81GI8B8WBHXFTET68A9358BR" hidden="1">#REF!</definedName>
    <definedName name="BExGKN1EUJWHOYSSFY4XX6T9QVV5" localSheetId="10" hidden="1">#REF!</definedName>
    <definedName name="BExGKN1EUJWHOYSSFY4XX6T9QVV5" localSheetId="9" hidden="1">#REF!</definedName>
    <definedName name="BExGKN1EUJWHOYSSFY4XX6T9QVV5" hidden="1">#REF!</definedName>
    <definedName name="BExGL97US0Y3KXXASUTVR26XLT70" localSheetId="10" hidden="1">#REF!</definedName>
    <definedName name="BExGL97US0Y3KXXASUTVR26XLT70" localSheetId="9" hidden="1">#REF!</definedName>
    <definedName name="BExGL97US0Y3KXXASUTVR26XLT70" hidden="1">#REF!</definedName>
    <definedName name="BExGL9TEJAX73AMCXKXTMRO9T6QA" localSheetId="10" hidden="1">#REF!</definedName>
    <definedName name="BExGL9TEJAX73AMCXKXTMRO9T6QA" localSheetId="9" hidden="1">#REF!</definedName>
    <definedName name="BExGL9TEJAX73AMCXKXTMRO9T6QA" hidden="1">#REF!</definedName>
    <definedName name="BExGLBM5GKGBJDTZSMMBZBAVQ7N1" localSheetId="10" hidden="1">#REF!</definedName>
    <definedName name="BExGLBM5GKGBJDTZSMMBZBAVQ7N1" localSheetId="9" hidden="1">#REF!</definedName>
    <definedName name="BExGLBM5GKGBJDTZSMMBZBAVQ7N1" hidden="1">#REF!</definedName>
    <definedName name="BExGLC7R4C33RO0PID97ZPPVCW4M" localSheetId="10" hidden="1">#REF!</definedName>
    <definedName name="BExGLC7R4C33RO0PID97ZPPVCW4M" localSheetId="9" hidden="1">#REF!</definedName>
    <definedName name="BExGLC7R4C33RO0PID97ZPPVCW4M" hidden="1">#REF!</definedName>
    <definedName name="BExGLFIF7HCFSHNQHKEV6RY0WCO3" localSheetId="10" hidden="1">#REF!</definedName>
    <definedName name="BExGLFIF7HCFSHNQHKEV6RY0WCO3" localSheetId="9" hidden="1">#REF!</definedName>
    <definedName name="BExGLFIF7HCFSHNQHKEV6RY0WCO3" hidden="1">#REF!</definedName>
    <definedName name="BExGLPP9Z6SH15N8AV0F7H58S14K" localSheetId="10" hidden="1">#REF!</definedName>
    <definedName name="BExGLPP9Z6SH15N8AV0F7H58S14K" localSheetId="9" hidden="1">#REF!</definedName>
    <definedName name="BExGLPP9Z6SH15N8AV0F7H58S14K" hidden="1">#REF!</definedName>
    <definedName name="BExGLQATG820J44V2O4JEICPUUTR" localSheetId="10" hidden="1">#REF!</definedName>
    <definedName name="BExGLQATG820J44V2O4JEICPUUTR" localSheetId="9" hidden="1">#REF!</definedName>
    <definedName name="BExGLQATG820J44V2O4JEICPUUTR" hidden="1">#REF!</definedName>
    <definedName name="BExGLTARRL0J772UD2TXEYAVPY6E" localSheetId="10" hidden="1">#REF!</definedName>
    <definedName name="BExGLTARRL0J772UD2TXEYAVPY6E" localSheetId="9" hidden="1">#REF!</definedName>
    <definedName name="BExGLTARRL0J772UD2TXEYAVPY6E" hidden="1">#REF!</definedName>
    <definedName name="BExGLYE6RZTAAWHJBG2QFJPTDS2Q" localSheetId="10" hidden="1">#REF!</definedName>
    <definedName name="BExGLYE6RZTAAWHJBG2QFJPTDS2Q" localSheetId="9" hidden="1">#REF!</definedName>
    <definedName name="BExGLYE6RZTAAWHJBG2QFJPTDS2Q" hidden="1">#REF!</definedName>
    <definedName name="BExGM4DZ65OAQP7MA4LN6QMYZOFF" localSheetId="10" hidden="1">#REF!</definedName>
    <definedName name="BExGM4DZ65OAQP7MA4LN6QMYZOFF" localSheetId="9" hidden="1">#REF!</definedName>
    <definedName name="BExGM4DZ65OAQP7MA4LN6QMYZOFF" hidden="1">#REF!</definedName>
    <definedName name="BExGMCXCWEC9XNUOEMZ61TMI6CUO" localSheetId="10" hidden="1">#REF!</definedName>
    <definedName name="BExGMCXCWEC9XNUOEMZ61TMI6CUO" localSheetId="9" hidden="1">#REF!</definedName>
    <definedName name="BExGMCXCWEC9XNUOEMZ61TMI6CUO" hidden="1">#REF!</definedName>
    <definedName name="BExGMJDGIH0MEPC2TUSFUCY2ROTB" localSheetId="10" hidden="1">#REF!</definedName>
    <definedName name="BExGMJDGIH0MEPC2TUSFUCY2ROTB" localSheetId="9" hidden="1">#REF!</definedName>
    <definedName name="BExGMJDGIH0MEPC2TUSFUCY2ROTB" hidden="1">#REF!</definedName>
    <definedName name="BExGMKPW2HPKN0M0XKF3AZ8YP0D6" localSheetId="10" hidden="1">#REF!</definedName>
    <definedName name="BExGMKPW2HPKN0M0XKF3AZ8YP0D6" localSheetId="9" hidden="1">#REF!</definedName>
    <definedName name="BExGMKPW2HPKN0M0XKF3AZ8YP0D6" hidden="1">#REF!</definedName>
    <definedName name="BExGMOGUOL3NATNV0TIZH2J6DLLD" localSheetId="10" hidden="1">#REF!</definedName>
    <definedName name="BExGMOGUOL3NATNV0TIZH2J6DLLD" localSheetId="9" hidden="1">#REF!</definedName>
    <definedName name="BExGMOGUOL3NATNV0TIZH2J6DLLD" hidden="1">#REF!</definedName>
    <definedName name="BExGMP2F175LGL6QVSJGP6GKYHHA" localSheetId="10" hidden="1">#REF!</definedName>
    <definedName name="BExGMP2F175LGL6QVSJGP6GKYHHA" localSheetId="9" hidden="1">#REF!</definedName>
    <definedName name="BExGMP2F175LGL6QVSJGP6GKYHHA" hidden="1">#REF!</definedName>
    <definedName name="BExGMPIIP8GKML2VVA8OEFL43NCS" localSheetId="10" hidden="1">#REF!</definedName>
    <definedName name="BExGMPIIP8GKML2VVA8OEFL43NCS" localSheetId="9" hidden="1">#REF!</definedName>
    <definedName name="BExGMPIIP8GKML2VVA8OEFL43NCS" hidden="1">#REF!</definedName>
    <definedName name="BExGMZ3SRIXLXMWBVOXXV3M4U4YL" localSheetId="10" hidden="1">#REF!</definedName>
    <definedName name="BExGMZ3SRIXLXMWBVOXXV3M4U4YL" localSheetId="9" hidden="1">#REF!</definedName>
    <definedName name="BExGMZ3SRIXLXMWBVOXXV3M4U4YL" hidden="1">#REF!</definedName>
    <definedName name="BExGMZ3UBN48IXU1ZEFYECEMZ1IM" localSheetId="10" hidden="1">#REF!</definedName>
    <definedName name="BExGMZ3UBN48IXU1ZEFYECEMZ1IM" localSheetId="9" hidden="1">#REF!</definedName>
    <definedName name="BExGMZ3UBN48IXU1ZEFYECEMZ1IM" hidden="1">#REF!</definedName>
    <definedName name="BExGN4I0QATXNZCLZJM1KH1OIJQH" localSheetId="10" hidden="1">#REF!</definedName>
    <definedName name="BExGN4I0QATXNZCLZJM1KH1OIJQH" localSheetId="9" hidden="1">#REF!</definedName>
    <definedName name="BExGN4I0QATXNZCLZJM1KH1OIJQH" hidden="1">#REF!</definedName>
    <definedName name="BExGN9FZ2RWCMSY1YOBJKZMNIM9R" localSheetId="10" hidden="1">#REF!</definedName>
    <definedName name="BExGN9FZ2RWCMSY1YOBJKZMNIM9R" localSheetId="9" hidden="1">#REF!</definedName>
    <definedName name="BExGN9FZ2RWCMSY1YOBJKZMNIM9R" hidden="1">#REF!</definedName>
    <definedName name="BExGNDSIMTHOCXXG6QOGR6DA8SGG" localSheetId="10" hidden="1">#REF!</definedName>
    <definedName name="BExGNDSIMTHOCXXG6QOGR6DA8SGG" localSheetId="9" hidden="1">#REF!</definedName>
    <definedName name="BExGNDSIMTHOCXXG6QOGR6DA8SGG" hidden="1">#REF!</definedName>
    <definedName name="BExGNHOS7RBERG1J2M2HVGSRZL5G" localSheetId="10" hidden="1">#REF!</definedName>
    <definedName name="BExGNHOS7RBERG1J2M2HVGSRZL5G" localSheetId="9" hidden="1">#REF!</definedName>
    <definedName name="BExGNHOS7RBERG1J2M2HVGSRZL5G" hidden="1">#REF!</definedName>
    <definedName name="BExGNJ18W3Q55XAXY8XTFB80IVMV" localSheetId="10" hidden="1">#REF!</definedName>
    <definedName name="BExGNJ18W3Q55XAXY8XTFB80IVMV" localSheetId="9" hidden="1">#REF!</definedName>
    <definedName name="BExGNJ18W3Q55XAXY8XTFB80IVMV" hidden="1">#REF!</definedName>
    <definedName name="BExGNN2YQ9BDAZXT2GLCSAPXKIM7" localSheetId="10" hidden="1">#REF!</definedName>
    <definedName name="BExGNN2YQ9BDAZXT2GLCSAPXKIM7" localSheetId="9" hidden="1">#REF!</definedName>
    <definedName name="BExGNN2YQ9BDAZXT2GLCSAPXKIM7" hidden="1">#REF!</definedName>
    <definedName name="BExGNP6INLF5NZFP5ME6K7C9Y0NH" localSheetId="10" hidden="1">#REF!</definedName>
    <definedName name="BExGNP6INLF5NZFP5ME6K7C9Y0NH" localSheetId="9" hidden="1">#REF!</definedName>
    <definedName name="BExGNP6INLF5NZFP5ME6K7C9Y0NH" hidden="1">#REF!</definedName>
    <definedName name="BExGNSS0CKRPKHO25R3TDBEL2NHX" localSheetId="10" hidden="1">#REF!</definedName>
    <definedName name="BExGNSS0CKRPKHO25R3TDBEL2NHX" localSheetId="9" hidden="1">#REF!</definedName>
    <definedName name="BExGNSS0CKRPKHO25R3TDBEL2NHX" hidden="1">#REF!</definedName>
    <definedName name="BExGNYH0MO8NOVS85L15G0RWX4GW" localSheetId="10" hidden="1">#REF!</definedName>
    <definedName name="BExGNYH0MO8NOVS85L15G0RWX4GW" localSheetId="9" hidden="1">#REF!</definedName>
    <definedName name="BExGNYH0MO8NOVS85L15G0RWX4GW" hidden="1">#REF!</definedName>
    <definedName name="BExGNZO44DEG8CGIDYSEGDUQ531R" localSheetId="10" hidden="1">#REF!</definedName>
    <definedName name="BExGNZO44DEG8CGIDYSEGDUQ531R" localSheetId="9" hidden="1">#REF!</definedName>
    <definedName name="BExGNZO44DEG8CGIDYSEGDUQ531R" hidden="1">#REF!</definedName>
    <definedName name="BExGO22GMMPZVQY9RQ8MDKZDP5G3" localSheetId="10" hidden="1">#REF!</definedName>
    <definedName name="BExGO22GMMPZVQY9RQ8MDKZDP5G3" localSheetId="9" hidden="1">#REF!</definedName>
    <definedName name="BExGO22GMMPZVQY9RQ8MDKZDP5G3" hidden="1">#REF!</definedName>
    <definedName name="BExGO2O0V6UYDY26AX8OSN72F77N" localSheetId="10" hidden="1">#REF!</definedName>
    <definedName name="BExGO2O0V6UYDY26AX8OSN72F77N" localSheetId="9" hidden="1">#REF!</definedName>
    <definedName name="BExGO2O0V6UYDY26AX8OSN72F77N" hidden="1">#REF!</definedName>
    <definedName name="BExGO2YUBOVLYHY1QSIHRE1KLAFV" localSheetId="10" hidden="1">#REF!</definedName>
    <definedName name="BExGO2YUBOVLYHY1QSIHRE1KLAFV" localSheetId="9" hidden="1">#REF!</definedName>
    <definedName name="BExGO2YUBOVLYHY1QSIHRE1KLAFV" hidden="1">#REF!</definedName>
    <definedName name="BExGO70E2O70LF46V8T26YFPL4V8" localSheetId="10" hidden="1">#REF!</definedName>
    <definedName name="BExGO70E2O70LF46V8T26YFPL4V8" localSheetId="9" hidden="1">#REF!</definedName>
    <definedName name="BExGO70E2O70LF46V8T26YFPL4V8" hidden="1">#REF!</definedName>
    <definedName name="BExGOB25QJMQCQE76MRW9X58OIOO" localSheetId="10" hidden="1">#REF!</definedName>
    <definedName name="BExGOB25QJMQCQE76MRW9X58OIOO" localSheetId="9" hidden="1">#REF!</definedName>
    <definedName name="BExGOB25QJMQCQE76MRW9X58OIOO" hidden="1">#REF!</definedName>
    <definedName name="BExGODAZKJ9EXMQZNQR5YDBSS525" localSheetId="10" hidden="1">#REF!</definedName>
    <definedName name="BExGODAZKJ9EXMQZNQR5YDBSS525" localSheetId="9" hidden="1">#REF!</definedName>
    <definedName name="BExGODAZKJ9EXMQZNQR5YDBSS525" hidden="1">#REF!</definedName>
    <definedName name="BExGODR8ZSMUC11I56QHSZ686XV5" localSheetId="10" hidden="1">#REF!</definedName>
    <definedName name="BExGODR8ZSMUC11I56QHSZ686XV5" localSheetId="9" hidden="1">#REF!</definedName>
    <definedName name="BExGODR8ZSMUC11I56QHSZ686XV5" hidden="1">#REF!</definedName>
    <definedName name="BExGOXJDHUDPDT8I8IVGVW9J0R5Q" localSheetId="10" hidden="1">#REF!</definedName>
    <definedName name="BExGOXJDHUDPDT8I8IVGVW9J0R5Q" localSheetId="9" hidden="1">#REF!</definedName>
    <definedName name="BExGOXJDHUDPDT8I8IVGVW9J0R5Q" hidden="1">#REF!</definedName>
    <definedName name="BExGPAPYI1N5W3IH8H485BHSVOY3" localSheetId="10" hidden="1">#REF!</definedName>
    <definedName name="BExGPAPYI1N5W3IH8H485BHSVOY3" localSheetId="9" hidden="1">#REF!</definedName>
    <definedName name="BExGPAPYI1N5W3IH8H485BHSVOY3" hidden="1">#REF!</definedName>
    <definedName name="BExGPFO3GOKYO2922Y91GMQRCMOA" localSheetId="10" hidden="1">#REF!</definedName>
    <definedName name="BExGPFO3GOKYO2922Y91GMQRCMOA" localSheetId="9" hidden="1">#REF!</definedName>
    <definedName name="BExGPFO3GOKYO2922Y91GMQRCMOA" hidden="1">#REF!</definedName>
    <definedName name="BExGPHGT5KDOCMV2EFS4OVKTWBRD" localSheetId="10" hidden="1">#REF!</definedName>
    <definedName name="BExGPHGT5KDOCMV2EFS4OVKTWBRD" localSheetId="9" hidden="1">#REF!</definedName>
    <definedName name="BExGPHGT5KDOCMV2EFS4OVKTWBRD" hidden="1">#REF!</definedName>
    <definedName name="BExGPID72Y4Y619LWASUQZKZHJNC" localSheetId="10" hidden="1">#REF!</definedName>
    <definedName name="BExGPID72Y4Y619LWASUQZKZHJNC" localSheetId="9" hidden="1">#REF!</definedName>
    <definedName name="BExGPID72Y4Y619LWASUQZKZHJNC" hidden="1">#REF!</definedName>
    <definedName name="BExGPPENQIANVGLVQJ77DK5JPRTB" localSheetId="10" hidden="1">#REF!</definedName>
    <definedName name="BExGPPENQIANVGLVQJ77DK5JPRTB" localSheetId="9" hidden="1">#REF!</definedName>
    <definedName name="BExGPPENQIANVGLVQJ77DK5JPRTB" hidden="1">#REF!</definedName>
    <definedName name="BExGPSUUG7TL5F5PTYU6G4HPJV1B" localSheetId="10" hidden="1">#REF!</definedName>
    <definedName name="BExGPSUUG7TL5F5PTYU6G4HPJV1B" localSheetId="9" hidden="1">#REF!</definedName>
    <definedName name="BExGPSUUG7TL5F5PTYU6G4HPJV1B" hidden="1">#REF!</definedName>
    <definedName name="BExGQ1E950UYXYWQ84EZEQPWHVYY" localSheetId="10" hidden="1">#REF!</definedName>
    <definedName name="BExGQ1E950UYXYWQ84EZEQPWHVYY" localSheetId="9" hidden="1">#REF!</definedName>
    <definedName name="BExGQ1E950UYXYWQ84EZEQPWHVYY" hidden="1">#REF!</definedName>
    <definedName name="BExGQ1ZU4967P72AHF4V1D0FOL5C" localSheetId="10" hidden="1">#REF!</definedName>
    <definedName name="BExGQ1ZU4967P72AHF4V1D0FOL5C" localSheetId="9" hidden="1">#REF!</definedName>
    <definedName name="BExGQ1ZU4967P72AHF4V1D0FOL5C" hidden="1">#REF!</definedName>
    <definedName name="BExGQ36ZOMR9GV8T05M605MMOY3Y" localSheetId="10" hidden="1">#REF!</definedName>
    <definedName name="BExGQ36ZOMR9GV8T05M605MMOY3Y" localSheetId="9" hidden="1">#REF!</definedName>
    <definedName name="BExGQ36ZOMR9GV8T05M605MMOY3Y" hidden="1">#REF!</definedName>
    <definedName name="BExGQ4ZP0PPMLDNVBUG12W9FFVI9" localSheetId="10" hidden="1">#REF!</definedName>
    <definedName name="BExGQ4ZP0PPMLDNVBUG12W9FFVI9" localSheetId="9" hidden="1">#REF!</definedName>
    <definedName name="BExGQ4ZP0PPMLDNVBUG12W9FFVI9" hidden="1">#REF!</definedName>
    <definedName name="BExGQ61DTJ0SBFMDFBAK3XZ9O0ZO" localSheetId="10" hidden="1">#REF!</definedName>
    <definedName name="BExGQ61DTJ0SBFMDFBAK3XZ9O0ZO" localSheetId="9" hidden="1">#REF!</definedName>
    <definedName name="BExGQ61DTJ0SBFMDFBAK3XZ9O0ZO" hidden="1">#REF!</definedName>
    <definedName name="BExGQ6SG9XEOD0VMBAR22YPZWSTA" localSheetId="10" hidden="1">#REF!</definedName>
    <definedName name="BExGQ6SG9XEOD0VMBAR22YPZWSTA" localSheetId="9" hidden="1">#REF!</definedName>
    <definedName name="BExGQ6SG9XEOD0VMBAR22YPZWSTA" hidden="1">#REF!</definedName>
    <definedName name="BExGQ8FQN3FRAGH5H2V74848P5JX" localSheetId="10" hidden="1">#REF!</definedName>
    <definedName name="BExGQ8FQN3FRAGH5H2V74848P5JX" localSheetId="9" hidden="1">#REF!</definedName>
    <definedName name="BExGQ8FQN3FRAGH5H2V74848P5JX" hidden="1">#REF!</definedName>
    <definedName name="BExGQGJ1A7LNZUS8QSMOG8UNGLMK" localSheetId="10" hidden="1">#REF!</definedName>
    <definedName name="BExGQGJ1A7LNZUS8QSMOG8UNGLMK" localSheetId="9" hidden="1">#REF!</definedName>
    <definedName name="BExGQGJ1A7LNZUS8QSMOG8UNGLMK" hidden="1">#REF!</definedName>
    <definedName name="BExGQLBNZ35IK2VK33HJUAE4ADX2" localSheetId="10" hidden="1">#REF!</definedName>
    <definedName name="BExGQLBNZ35IK2VK33HJUAE4ADX2" localSheetId="9" hidden="1">#REF!</definedName>
    <definedName name="BExGQLBNZ35IK2VK33HJUAE4ADX2" hidden="1">#REF!</definedName>
    <definedName name="BExGQPO7ENFEQC0NC6MC9OZR2LHY" localSheetId="10" hidden="1">#REF!</definedName>
    <definedName name="BExGQPO7ENFEQC0NC6MC9OZR2LHY" localSheetId="9" hidden="1">#REF!</definedName>
    <definedName name="BExGQPO7ENFEQC0NC6MC9OZR2LHY" hidden="1">#REF!</definedName>
    <definedName name="BExGQX0H4EZMXBJTKJJE4ICJWN5O" localSheetId="10" hidden="1">#REF!</definedName>
    <definedName name="BExGQX0H4EZMXBJTKJJE4ICJWN5O" localSheetId="9" hidden="1">#REF!</definedName>
    <definedName name="BExGQX0H4EZMXBJTKJJE4ICJWN5O" hidden="1">#REF!</definedName>
    <definedName name="BExGR4CW3WRIID17GGX4MI9ZDHFE" localSheetId="10" hidden="1">#REF!</definedName>
    <definedName name="BExGR4CW3WRIID17GGX4MI9ZDHFE" localSheetId="9" hidden="1">#REF!</definedName>
    <definedName name="BExGR4CW3WRIID17GGX4MI9ZDHFE" hidden="1">#REF!</definedName>
    <definedName name="BExGR65GJX27MU2OL6NI5PB8XVB4" localSheetId="10" hidden="1">#REF!</definedName>
    <definedName name="BExGR65GJX27MU2OL6NI5PB8XVB4" localSheetId="9" hidden="1">#REF!</definedName>
    <definedName name="BExGR65GJX27MU2OL6NI5PB8XVB4" hidden="1">#REF!</definedName>
    <definedName name="BExGR6LQ97HETGS3CT96L4IK0JSH" localSheetId="10" hidden="1">#REF!</definedName>
    <definedName name="BExGR6LQ97HETGS3CT96L4IK0JSH" localSheetId="9" hidden="1">#REF!</definedName>
    <definedName name="BExGR6LQ97HETGS3CT96L4IK0JSH" hidden="1">#REF!</definedName>
    <definedName name="BExGR9ATP2LVT7B9OCPSLJ11H9SX" localSheetId="10" hidden="1">#REF!</definedName>
    <definedName name="BExGR9ATP2LVT7B9OCPSLJ11H9SX" localSheetId="9" hidden="1">#REF!</definedName>
    <definedName name="BExGR9ATP2LVT7B9OCPSLJ11H9SX" hidden="1">#REF!</definedName>
    <definedName name="BExGRILCZ3BMTGDY72B1Q9BUGW0J" localSheetId="10" hidden="1">#REF!</definedName>
    <definedName name="BExGRILCZ3BMTGDY72B1Q9BUGW0J" localSheetId="9" hidden="1">#REF!</definedName>
    <definedName name="BExGRILCZ3BMTGDY72B1Q9BUGW0J" hidden="1">#REF!</definedName>
    <definedName name="BExGRNZJ74Y6OYJB9F9Y9T3CAHOS" localSheetId="10" hidden="1">#REF!</definedName>
    <definedName name="BExGRNZJ74Y6OYJB9F9Y9T3CAHOS" localSheetId="9" hidden="1">#REF!</definedName>
    <definedName name="BExGRNZJ74Y6OYJB9F9Y9T3CAHOS" hidden="1">#REF!</definedName>
    <definedName name="BExGRPC5QJQ7UGQ4P7CFWVGRQGFW" localSheetId="10" hidden="1">#REF!</definedName>
    <definedName name="BExGRPC5QJQ7UGQ4P7CFWVGRQGFW" localSheetId="9" hidden="1">#REF!</definedName>
    <definedName name="BExGRPC5QJQ7UGQ4P7CFWVGRQGFW" hidden="1">#REF!</definedName>
    <definedName name="BExGRSMULUXOBEN8G0TK90PRKQ9O" localSheetId="10" hidden="1">#REF!</definedName>
    <definedName name="BExGRSMULUXOBEN8G0TK90PRKQ9O" localSheetId="9" hidden="1">#REF!</definedName>
    <definedName name="BExGRSMULUXOBEN8G0TK90PRKQ9O" hidden="1">#REF!</definedName>
    <definedName name="BExGRUKVVKDL8483WI70VN2QZDGD" localSheetId="10" hidden="1">#REF!</definedName>
    <definedName name="BExGRUKVVKDL8483WI70VN2QZDGD" localSheetId="9" hidden="1">#REF!</definedName>
    <definedName name="BExGRUKVVKDL8483WI70VN2QZDGD" hidden="1">#REF!</definedName>
    <definedName name="BExGS2IWR5DUNJ1U9PAKIV8CMBNI" localSheetId="10" hidden="1">#REF!</definedName>
    <definedName name="BExGS2IWR5DUNJ1U9PAKIV8CMBNI" localSheetId="9" hidden="1">#REF!</definedName>
    <definedName name="BExGS2IWR5DUNJ1U9PAKIV8CMBNI" hidden="1">#REF!</definedName>
    <definedName name="BExGS69P9FFTEOPDS0MWFKF45G47" localSheetId="10" hidden="1">#REF!</definedName>
    <definedName name="BExGS69P9FFTEOPDS0MWFKF45G47" localSheetId="9" hidden="1">#REF!</definedName>
    <definedName name="BExGS69P9FFTEOPDS0MWFKF45G47" hidden="1">#REF!</definedName>
    <definedName name="BExGS6F1JFHM5MUJ1RFO50WP6D05" localSheetId="10" hidden="1">#REF!</definedName>
    <definedName name="BExGS6F1JFHM5MUJ1RFO50WP6D05" localSheetId="9" hidden="1">#REF!</definedName>
    <definedName name="BExGS6F1JFHM5MUJ1RFO50WP6D05" hidden="1">#REF!</definedName>
    <definedName name="BExGSA5YB5ZGE4NHDVCZ55TQAJTL" localSheetId="10" hidden="1">#REF!</definedName>
    <definedName name="BExGSA5YB5ZGE4NHDVCZ55TQAJTL" localSheetId="9" hidden="1">#REF!</definedName>
    <definedName name="BExGSA5YB5ZGE4NHDVCZ55TQAJTL" hidden="1">#REF!</definedName>
    <definedName name="BExGSBYPYOBOB218ABCIM2X63GJ8" localSheetId="10" hidden="1">#REF!</definedName>
    <definedName name="BExGSBYPYOBOB218ABCIM2X63GJ8" localSheetId="9" hidden="1">#REF!</definedName>
    <definedName name="BExGSBYPYOBOB218ABCIM2X63GJ8" hidden="1">#REF!</definedName>
    <definedName name="BExGSCEUCQQVDEEKWJ677QTGUVTE" localSheetId="10" hidden="1">#REF!</definedName>
    <definedName name="BExGSCEUCQQVDEEKWJ677QTGUVTE" localSheetId="9" hidden="1">#REF!</definedName>
    <definedName name="BExGSCEUCQQVDEEKWJ677QTGUVTE" hidden="1">#REF!</definedName>
    <definedName name="BExGSQY65LH1PCKKM5WHDW83F35O" localSheetId="10" hidden="1">#REF!</definedName>
    <definedName name="BExGSQY65LH1PCKKM5WHDW83F35O" localSheetId="9" hidden="1">#REF!</definedName>
    <definedName name="BExGSQY65LH1PCKKM5WHDW83F35O" hidden="1">#REF!</definedName>
    <definedName name="BExGSYW1GKISF0PMUAK3XJK9PEW9" localSheetId="10" hidden="1">#REF!</definedName>
    <definedName name="BExGSYW1GKISF0PMUAK3XJK9PEW9" localSheetId="9" hidden="1">#REF!</definedName>
    <definedName name="BExGSYW1GKISF0PMUAK3XJK9PEW9" hidden="1">#REF!</definedName>
    <definedName name="BExGT0DZJB6LSF6L693UUB9EY1VQ" localSheetId="10" hidden="1">#REF!</definedName>
    <definedName name="BExGT0DZJB6LSF6L693UUB9EY1VQ" localSheetId="9" hidden="1">#REF!</definedName>
    <definedName name="BExGT0DZJB6LSF6L693UUB9EY1VQ" hidden="1">#REF!</definedName>
    <definedName name="BExGTEMKIEF46KBIDWCAOAN5U718" localSheetId="10" hidden="1">#REF!</definedName>
    <definedName name="BExGTEMKIEF46KBIDWCAOAN5U718" localSheetId="9" hidden="1">#REF!</definedName>
    <definedName name="BExGTEMKIEF46KBIDWCAOAN5U718" hidden="1">#REF!</definedName>
    <definedName name="BExGTGVFIF8HOQXR54SK065A8M4K" localSheetId="10" hidden="1">#REF!</definedName>
    <definedName name="BExGTGVFIF8HOQXR54SK065A8M4K" localSheetId="9" hidden="1">#REF!</definedName>
    <definedName name="BExGTGVFIF8HOQXR54SK065A8M4K" hidden="1">#REF!</definedName>
    <definedName name="BExGTIYX3OWPIINOGY1E4QQYSKHP" localSheetId="10" hidden="1">#REF!</definedName>
    <definedName name="BExGTIYX3OWPIINOGY1E4QQYSKHP" localSheetId="9" hidden="1">#REF!</definedName>
    <definedName name="BExGTIYX3OWPIINOGY1E4QQYSKHP" hidden="1">#REF!</definedName>
    <definedName name="BExGTKGUN0KUU3C0RL2LK98D8MEK" localSheetId="10" hidden="1">#REF!</definedName>
    <definedName name="BExGTKGUN0KUU3C0RL2LK98D8MEK" localSheetId="9" hidden="1">#REF!</definedName>
    <definedName name="BExGTKGUN0KUU3C0RL2LK98D8MEK" hidden="1">#REF!</definedName>
    <definedName name="BExGTV3U5SZUPLTWEMEY3IIN1L4L" localSheetId="10" hidden="1">#REF!</definedName>
    <definedName name="BExGTV3U5SZUPLTWEMEY3IIN1L4L" localSheetId="9" hidden="1">#REF!</definedName>
    <definedName name="BExGTV3U5SZUPLTWEMEY3IIN1L4L" hidden="1">#REF!</definedName>
    <definedName name="BExGTZ046J7VMUG4YPKFN2K8TWB7" localSheetId="10" hidden="1">#REF!</definedName>
    <definedName name="BExGTZ046J7VMUG4YPKFN2K8TWB7" localSheetId="9" hidden="1">#REF!</definedName>
    <definedName name="BExGTZ046J7VMUG4YPKFN2K8TWB7" hidden="1">#REF!</definedName>
    <definedName name="BExGTZ04EFFQ3Z3JMM0G35JYWUK3" localSheetId="10" hidden="1">#REF!</definedName>
    <definedName name="BExGTZ04EFFQ3Z3JMM0G35JYWUK3" localSheetId="9" hidden="1">#REF!</definedName>
    <definedName name="BExGTZ04EFFQ3Z3JMM0G35JYWUK3" hidden="1">#REF!</definedName>
    <definedName name="BExGU2G9OPRZRIU9YGF6NX9FUW0J" localSheetId="10" hidden="1">#REF!</definedName>
    <definedName name="BExGU2G9OPRZRIU9YGF6NX9FUW0J" localSheetId="9" hidden="1">#REF!</definedName>
    <definedName name="BExGU2G9OPRZRIU9YGF6NX9FUW0J" hidden="1">#REF!</definedName>
    <definedName name="BExGU6HTKLRZO8UOI3DTAM5RFDBA" localSheetId="10" hidden="1">#REF!</definedName>
    <definedName name="BExGU6HTKLRZO8UOI3DTAM5RFDBA" localSheetId="9" hidden="1">#REF!</definedName>
    <definedName name="BExGU6HTKLRZO8UOI3DTAM5RFDBA" hidden="1">#REF!</definedName>
    <definedName name="BExGUDDZXFFQHAF4UZF8ZB1HO7H6" localSheetId="10" hidden="1">#REF!</definedName>
    <definedName name="BExGUDDZXFFQHAF4UZF8ZB1HO7H6" localSheetId="9" hidden="1">#REF!</definedName>
    <definedName name="BExGUDDZXFFQHAF4UZF8ZB1HO7H6" hidden="1">#REF!</definedName>
    <definedName name="BExGUI6NCRHY7EAB6SK6EPPMWFG1" localSheetId="10" hidden="1">#REF!</definedName>
    <definedName name="BExGUI6NCRHY7EAB6SK6EPPMWFG1" localSheetId="9" hidden="1">#REF!</definedName>
    <definedName name="BExGUI6NCRHY7EAB6SK6EPPMWFG1" hidden="1">#REF!</definedName>
    <definedName name="BExGUIBXBRHGM97ZX6GBA4ZDQ79C" localSheetId="10" hidden="1">#REF!</definedName>
    <definedName name="BExGUIBXBRHGM97ZX6GBA4ZDQ79C" localSheetId="9" hidden="1">#REF!</definedName>
    <definedName name="BExGUIBXBRHGM97ZX6GBA4ZDQ79C" hidden="1">#REF!</definedName>
    <definedName name="BExGUM8D91UNPCOO4TKP9FGX85TF" localSheetId="10" hidden="1">#REF!</definedName>
    <definedName name="BExGUM8D91UNPCOO4TKP9FGX85TF" localSheetId="9" hidden="1">#REF!</definedName>
    <definedName name="BExGUM8D91UNPCOO4TKP9FGX85TF" hidden="1">#REF!</definedName>
    <definedName name="BExGUMDP0WYFBZL2MCB36WWJIC04" localSheetId="10" hidden="1">#REF!</definedName>
    <definedName name="BExGUMDP0WYFBZL2MCB36WWJIC04" localSheetId="9" hidden="1">#REF!</definedName>
    <definedName name="BExGUMDP0WYFBZL2MCB36WWJIC04" hidden="1">#REF!</definedName>
    <definedName name="BExGUQF9N9FKI7S0H30WUAEB5LPD" localSheetId="10" hidden="1">#REF!</definedName>
    <definedName name="BExGUQF9N9FKI7S0H30WUAEB5LPD" localSheetId="9" hidden="1">#REF!</definedName>
    <definedName name="BExGUQF9N9FKI7S0H30WUAEB5LPD" hidden="1">#REF!</definedName>
    <definedName name="BExGUR6BA03XPBK60SQUW197GJ5X" localSheetId="10" hidden="1">#REF!</definedName>
    <definedName name="BExGUR6BA03XPBK60SQUW197GJ5X" localSheetId="9" hidden="1">#REF!</definedName>
    <definedName name="BExGUR6BA03XPBK60SQUW197GJ5X" hidden="1">#REF!</definedName>
    <definedName name="BExGUVIP60TA4B7X2PFGMBFUSKGX" localSheetId="10" hidden="1">#REF!</definedName>
    <definedName name="BExGUVIP60TA4B7X2PFGMBFUSKGX" localSheetId="9" hidden="1">#REF!</definedName>
    <definedName name="BExGUVIP60TA4B7X2PFGMBFUSKGX" hidden="1">#REF!</definedName>
    <definedName name="BExGUVTIIWAK5T0F5FD428QDO46W" localSheetId="10" hidden="1">#REF!</definedName>
    <definedName name="BExGUVTIIWAK5T0F5FD428QDO46W" localSheetId="9" hidden="1">#REF!</definedName>
    <definedName name="BExGUVTIIWAK5T0F5FD428QDO46W" hidden="1">#REF!</definedName>
    <definedName name="BExGUZKF06F209XL1IZWVJEQ82EE" localSheetId="10" hidden="1">#REF!</definedName>
    <definedName name="BExGUZKF06F209XL1IZWVJEQ82EE" localSheetId="9" hidden="1">#REF!</definedName>
    <definedName name="BExGUZKF06F209XL1IZWVJEQ82EE" hidden="1">#REF!</definedName>
    <definedName name="BExGUZPWM950OZ8P1A3N86LXK97U" localSheetId="10" hidden="1">#REF!</definedName>
    <definedName name="BExGUZPWM950OZ8P1A3N86LXK97U" localSheetId="9" hidden="1">#REF!</definedName>
    <definedName name="BExGUZPWM950OZ8P1A3N86LXK97U" hidden="1">#REF!</definedName>
    <definedName name="BExGV2EVT380QHD4AP2RL9MR8L5L" localSheetId="10" hidden="1">#REF!</definedName>
    <definedName name="BExGV2EVT380QHD4AP2RL9MR8L5L" localSheetId="9" hidden="1">#REF!</definedName>
    <definedName name="BExGV2EVT380QHD4AP2RL9MR8L5L" hidden="1">#REF!</definedName>
    <definedName name="BExGVBUSKOI7KB24K40PTXJE6MER" localSheetId="10" hidden="1">#REF!</definedName>
    <definedName name="BExGVBUSKOI7KB24K40PTXJE6MER" localSheetId="9" hidden="1">#REF!</definedName>
    <definedName name="BExGVBUSKOI7KB24K40PTXJE6MER" hidden="1">#REF!</definedName>
    <definedName name="BExGVGSQSVWTL2MNI6TT8Y92W3KA" localSheetId="10" hidden="1">#REF!</definedName>
    <definedName name="BExGVGSQSVWTL2MNI6TT8Y92W3KA" localSheetId="9" hidden="1">#REF!</definedName>
    <definedName name="BExGVGSQSVWTL2MNI6TT8Y92W3KA" hidden="1">#REF!</definedName>
    <definedName name="BExGVHP63K0GSYU17R73XGX6W2U6" localSheetId="10" hidden="1">#REF!</definedName>
    <definedName name="BExGVHP63K0GSYU17R73XGX6W2U6" localSheetId="9" hidden="1">#REF!</definedName>
    <definedName name="BExGVHP63K0GSYU17R73XGX6W2U6" hidden="1">#REF!</definedName>
    <definedName name="BExGVN3DDSLKWSP9MVJS9QMNEUIK" localSheetId="10" hidden="1">#REF!</definedName>
    <definedName name="BExGVN3DDSLKWSP9MVJS9QMNEUIK" localSheetId="9" hidden="1">#REF!</definedName>
    <definedName name="BExGVN3DDSLKWSP9MVJS9QMNEUIK" hidden="1">#REF!</definedName>
    <definedName name="BExGVUVVMLOCR9DPVUZSQ141EE4J" localSheetId="10" hidden="1">#REF!</definedName>
    <definedName name="BExGVUVVMLOCR9DPVUZSQ141EE4J" localSheetId="9" hidden="1">#REF!</definedName>
    <definedName name="BExGVUVVMLOCR9DPVUZSQ141EE4J" hidden="1">#REF!</definedName>
    <definedName name="BExGVV6OOLDQ3TXZK51TTF3YX0WN" localSheetId="10" hidden="1">#REF!</definedName>
    <definedName name="BExGVV6OOLDQ3TXZK51TTF3YX0WN" localSheetId="9" hidden="1">#REF!</definedName>
    <definedName name="BExGVV6OOLDQ3TXZK51TTF3YX0WN" hidden="1">#REF!</definedName>
    <definedName name="BExGW0KVS7U0C87XFZ78QW991IEV" localSheetId="10" hidden="1">#REF!</definedName>
    <definedName name="BExGW0KVS7U0C87XFZ78QW991IEV" localSheetId="9" hidden="1">#REF!</definedName>
    <definedName name="BExGW0KVS7U0C87XFZ78QW991IEV" hidden="1">#REF!</definedName>
    <definedName name="BExGW0Q7QHE29TGNWAWQ6GR0V6TQ" localSheetId="10" hidden="1">#REF!</definedName>
    <definedName name="BExGW0Q7QHE29TGNWAWQ6GR0V6TQ" localSheetId="9" hidden="1">#REF!</definedName>
    <definedName name="BExGW0Q7QHE29TGNWAWQ6GR0V6TQ" hidden="1">#REF!</definedName>
    <definedName name="BExGW2Z7AMPG6H9EXA9ML6EZVGGA" localSheetId="10" hidden="1">#REF!</definedName>
    <definedName name="BExGW2Z7AMPG6H9EXA9ML6EZVGGA" localSheetId="9" hidden="1">#REF!</definedName>
    <definedName name="BExGW2Z7AMPG6H9EXA9ML6EZVGGA" hidden="1">#REF!</definedName>
    <definedName name="BExGWABG5VT5XO1A196RK61AXA8C" localSheetId="10" hidden="1">#REF!</definedName>
    <definedName name="BExGWABG5VT5XO1A196RK61AXA8C" localSheetId="9" hidden="1">#REF!</definedName>
    <definedName name="BExGWABG5VT5XO1A196RK61AXA8C" hidden="1">#REF!</definedName>
    <definedName name="BExGWEO0JDG84NYLEAV5NSOAGMJZ" localSheetId="10" hidden="1">#REF!</definedName>
    <definedName name="BExGWEO0JDG84NYLEAV5NSOAGMJZ" localSheetId="9" hidden="1">#REF!</definedName>
    <definedName name="BExGWEO0JDG84NYLEAV5NSOAGMJZ" hidden="1">#REF!</definedName>
    <definedName name="BExGWLEOC70Z8QAJTPT2PDHTNM4L" localSheetId="10" hidden="1">#REF!</definedName>
    <definedName name="BExGWLEOC70Z8QAJTPT2PDHTNM4L" localSheetId="9" hidden="1">#REF!</definedName>
    <definedName name="BExGWLEOC70Z8QAJTPT2PDHTNM4L" hidden="1">#REF!</definedName>
    <definedName name="BExGWNCXLCRTLBVMTXYJ5PHQI6SS" localSheetId="10" hidden="1">#REF!</definedName>
    <definedName name="BExGWNCXLCRTLBVMTXYJ5PHQI6SS" localSheetId="9" hidden="1">#REF!</definedName>
    <definedName name="BExGWNCXLCRTLBVMTXYJ5PHQI6SS" hidden="1">#REF!</definedName>
    <definedName name="BExGX4L8N6ERT0Q4EVVNA97EGD80" localSheetId="10" hidden="1">#REF!</definedName>
    <definedName name="BExGX4L8N6ERT0Q4EVVNA97EGD80" localSheetId="9" hidden="1">#REF!</definedName>
    <definedName name="BExGX4L8N6ERT0Q4EVVNA97EGD80" hidden="1">#REF!</definedName>
    <definedName name="BExGX5MWTL78XM0QCP4NT564ML39" localSheetId="10" hidden="1">#REF!</definedName>
    <definedName name="BExGX5MWTL78XM0QCP4NT564ML39" localSheetId="9" hidden="1">#REF!</definedName>
    <definedName name="BExGX5MWTL78XM0QCP4NT564ML39" hidden="1">#REF!</definedName>
    <definedName name="BExGX6U988MCFIGDA1282F92U9AA" localSheetId="10" hidden="1">#REF!</definedName>
    <definedName name="BExGX6U988MCFIGDA1282F92U9AA" localSheetId="9" hidden="1">#REF!</definedName>
    <definedName name="BExGX6U988MCFIGDA1282F92U9AA" hidden="1">#REF!</definedName>
    <definedName name="BExGX7FTB1CKAT5HUW6H531FIY6I" localSheetId="10" hidden="1">#REF!</definedName>
    <definedName name="BExGX7FTB1CKAT5HUW6H531FIY6I" localSheetId="9" hidden="1">#REF!</definedName>
    <definedName name="BExGX7FTB1CKAT5HUW6H531FIY6I" hidden="1">#REF!</definedName>
    <definedName name="BExGX9DVACJQIZ4GH6YAD2A7F70O" localSheetId="10" hidden="1">#REF!</definedName>
    <definedName name="BExGX9DVACJQIZ4GH6YAD2A7F70O" localSheetId="9" hidden="1">#REF!</definedName>
    <definedName name="BExGX9DVACJQIZ4GH6YAD2A7F70O" hidden="1">#REF!</definedName>
    <definedName name="BExGXCZBQISQ3IMF6DJH1OXNAQP8" localSheetId="10" hidden="1">#REF!</definedName>
    <definedName name="BExGXCZBQISQ3IMF6DJH1OXNAQP8" localSheetId="9" hidden="1">#REF!</definedName>
    <definedName name="BExGXCZBQISQ3IMF6DJH1OXNAQP8" hidden="1">#REF!</definedName>
    <definedName name="BExGXDVP2S2Y8Z8Q43I78RCIK3DD" localSheetId="10" hidden="1">#REF!</definedName>
    <definedName name="BExGXDVP2S2Y8Z8Q43I78RCIK3DD" localSheetId="9" hidden="1">#REF!</definedName>
    <definedName name="BExGXDVP2S2Y8Z8Q43I78RCIK3DD" hidden="1">#REF!</definedName>
    <definedName name="BExGXJ9W5JU7TT9S0BKL5Y6VVB39" localSheetId="10" hidden="1">#REF!</definedName>
    <definedName name="BExGXJ9W5JU7TT9S0BKL5Y6VVB39" localSheetId="9" hidden="1">#REF!</definedName>
    <definedName name="BExGXJ9W5JU7TT9S0BKL5Y6VVB39" hidden="1">#REF!</definedName>
    <definedName name="BExGXWB73RJ4BASBQTQ8EY0EC1EB" localSheetId="10" hidden="1">#REF!</definedName>
    <definedName name="BExGXWB73RJ4BASBQTQ8EY0EC1EB" localSheetId="9" hidden="1">#REF!</definedName>
    <definedName name="BExGXWB73RJ4BASBQTQ8EY0EC1EB" hidden="1">#REF!</definedName>
    <definedName name="BExGXZ0ABB43C7SMRKZHWOSU9EQX" localSheetId="10" hidden="1">#REF!</definedName>
    <definedName name="BExGXZ0ABB43C7SMRKZHWOSU9EQX" localSheetId="9" hidden="1">#REF!</definedName>
    <definedName name="BExGXZ0ABB43C7SMRKZHWOSU9EQX" hidden="1">#REF!</definedName>
    <definedName name="BExGY6SU3SYVCJ3AG2ITY59SAZ5A" localSheetId="10" hidden="1">#REF!</definedName>
    <definedName name="BExGY6SU3SYVCJ3AG2ITY59SAZ5A" localSheetId="9" hidden="1">#REF!</definedName>
    <definedName name="BExGY6SU3SYVCJ3AG2ITY59SAZ5A" hidden="1">#REF!</definedName>
    <definedName name="BExGY6YA4P5KMY2VHT0DYK3YTFAX" localSheetId="10" hidden="1">#REF!</definedName>
    <definedName name="BExGY6YA4P5KMY2VHT0DYK3YTFAX" localSheetId="9" hidden="1">#REF!</definedName>
    <definedName name="BExGY6YA4P5KMY2VHT0DYK3YTFAX" hidden="1">#REF!</definedName>
    <definedName name="BExGY8G88PVVRYHPHRPJZFSX6HSC" localSheetId="10" hidden="1">#REF!</definedName>
    <definedName name="BExGY8G88PVVRYHPHRPJZFSX6HSC" localSheetId="9" hidden="1">#REF!</definedName>
    <definedName name="BExGY8G88PVVRYHPHRPJZFSX6HSC" hidden="1">#REF!</definedName>
    <definedName name="BExGYC718HTZ80PNKYPVIYGRJVF6" localSheetId="10" hidden="1">#REF!</definedName>
    <definedName name="BExGYC718HTZ80PNKYPVIYGRJVF6" localSheetId="9" hidden="1">#REF!</definedName>
    <definedName name="BExGYC718HTZ80PNKYPVIYGRJVF6" hidden="1">#REF!</definedName>
    <definedName name="BExGYCNATXZY2FID93B17YWIPPRD" localSheetId="10" hidden="1">#REF!</definedName>
    <definedName name="BExGYCNATXZY2FID93B17YWIPPRD" localSheetId="9" hidden="1">#REF!</definedName>
    <definedName name="BExGYCNATXZY2FID93B17YWIPPRD" hidden="1">#REF!</definedName>
    <definedName name="BExGYGJJJ3BBCQAOA51WHP01HN73" localSheetId="10" hidden="1">#REF!</definedName>
    <definedName name="BExGYGJJJ3BBCQAOA51WHP01HN73" localSheetId="9" hidden="1">#REF!</definedName>
    <definedName name="BExGYGJJJ3BBCQAOA51WHP01HN73" hidden="1">#REF!</definedName>
    <definedName name="BExGYOS6TV2C72PLRFU8RP1I58GY" localSheetId="10" hidden="1">#REF!</definedName>
    <definedName name="BExGYOS6TV2C72PLRFU8RP1I58GY" localSheetId="9" hidden="1">#REF!</definedName>
    <definedName name="BExGYOS6TV2C72PLRFU8RP1I58GY" hidden="1">#REF!</definedName>
    <definedName name="BExGYXBM828PX0KPDVAZBWDL6MJZ" localSheetId="10" hidden="1">#REF!</definedName>
    <definedName name="BExGYXBM828PX0KPDVAZBWDL6MJZ" localSheetId="9" hidden="1">#REF!</definedName>
    <definedName name="BExGYXBM828PX0KPDVAZBWDL6MJZ" hidden="1">#REF!</definedName>
    <definedName name="BExGZJ78ZWZCVHZ3BKEKFJZ6MAEO" localSheetId="10" hidden="1">#REF!</definedName>
    <definedName name="BExGZJ78ZWZCVHZ3BKEKFJZ6MAEO" localSheetId="9" hidden="1">#REF!</definedName>
    <definedName name="BExGZJ78ZWZCVHZ3BKEKFJZ6MAEO" hidden="1">#REF!</definedName>
    <definedName name="BExGZOLH2QV73J3M9IWDDPA62TP4" localSheetId="10" hidden="1">#REF!</definedName>
    <definedName name="BExGZOLH2QV73J3M9IWDDPA62TP4" localSheetId="9" hidden="1">#REF!</definedName>
    <definedName name="BExGZOLH2QV73J3M9IWDDPA62TP4" hidden="1">#REF!</definedName>
    <definedName name="BExGZP1PWGFKVVVN4YDIS22DZPCR" localSheetId="10" hidden="1">#REF!</definedName>
    <definedName name="BExGZP1PWGFKVVVN4YDIS22DZPCR" localSheetId="9" hidden="1">#REF!</definedName>
    <definedName name="BExGZP1PWGFKVVVN4YDIS22DZPCR" hidden="1">#REF!</definedName>
    <definedName name="BExGZQUHCPM6G5U9OM8JU339JAG6" localSheetId="10" hidden="1">#REF!</definedName>
    <definedName name="BExGZQUHCPM6G5U9OM8JU339JAG6" localSheetId="9" hidden="1">#REF!</definedName>
    <definedName name="BExGZQUHCPM6G5U9OM8JU339JAG6" hidden="1">#REF!</definedName>
    <definedName name="BExH00FQKX09BD5WU4DB5KPXAUYA" localSheetId="10" hidden="1">#REF!</definedName>
    <definedName name="BExH00FQKX09BD5WU4DB5KPXAUYA" localSheetId="9" hidden="1">#REF!</definedName>
    <definedName name="BExH00FQKX09BD5WU4DB5KPXAUYA" hidden="1">#REF!</definedName>
    <definedName name="BExH00L21GZX5YJJGVMOAWBERLP5" localSheetId="10" hidden="1">#REF!</definedName>
    <definedName name="BExH00L21GZX5YJJGVMOAWBERLP5" localSheetId="9" hidden="1">#REF!</definedName>
    <definedName name="BExH00L21GZX5YJJGVMOAWBERLP5" hidden="1">#REF!</definedName>
    <definedName name="BExH02ZD6VAY1KQLAQYBBI6WWIZB" localSheetId="10" hidden="1">#REF!</definedName>
    <definedName name="BExH02ZD6VAY1KQLAQYBBI6WWIZB" localSheetId="9" hidden="1">#REF!</definedName>
    <definedName name="BExH02ZD6VAY1KQLAQYBBI6WWIZB" hidden="1">#REF!</definedName>
    <definedName name="BExH08Z6LQCGGSGSAILMHX4X7JMD" localSheetId="10" hidden="1">#REF!</definedName>
    <definedName name="BExH08Z6LQCGGSGSAILMHX4X7JMD" localSheetId="9" hidden="1">#REF!</definedName>
    <definedName name="BExH08Z6LQCGGSGSAILMHX4X7JMD" hidden="1">#REF!</definedName>
    <definedName name="BExH0KT9Z8HEVRRQRGQ8YHXRLIJA" localSheetId="10" hidden="1">#REF!</definedName>
    <definedName name="BExH0KT9Z8HEVRRQRGQ8YHXRLIJA" localSheetId="9" hidden="1">#REF!</definedName>
    <definedName name="BExH0KT9Z8HEVRRQRGQ8YHXRLIJA" hidden="1">#REF!</definedName>
    <definedName name="BExH0M0FDN12YBOCKL3XL2Z7T7Y8" localSheetId="10" hidden="1">#REF!</definedName>
    <definedName name="BExH0M0FDN12YBOCKL3XL2Z7T7Y8" localSheetId="9" hidden="1">#REF!</definedName>
    <definedName name="BExH0M0FDN12YBOCKL3XL2Z7T7Y8" hidden="1">#REF!</definedName>
    <definedName name="BExH0O9G06YPZ5TN9RYT326I1CP2" localSheetId="10" hidden="1">#REF!</definedName>
    <definedName name="BExH0O9G06YPZ5TN9RYT326I1CP2" localSheetId="9" hidden="1">#REF!</definedName>
    <definedName name="BExH0O9G06YPZ5TN9RYT326I1CP2" hidden="1">#REF!</definedName>
    <definedName name="BExH0PGM6RG0F3AAGULBIGOH91C2" localSheetId="10" hidden="1">#REF!</definedName>
    <definedName name="BExH0PGM6RG0F3AAGULBIGOH91C2" localSheetId="9" hidden="1">#REF!</definedName>
    <definedName name="BExH0PGM6RG0F3AAGULBIGOH91C2" hidden="1">#REF!</definedName>
    <definedName name="BExH0QIB3F0YZLM5XYHBCU5F0OVR" localSheetId="10" hidden="1">#REF!</definedName>
    <definedName name="BExH0QIB3F0YZLM5XYHBCU5F0OVR" localSheetId="9" hidden="1">#REF!</definedName>
    <definedName name="BExH0QIB3F0YZLM5XYHBCU5F0OVR" hidden="1">#REF!</definedName>
    <definedName name="BExH0RK5LJAAP7O67ZFB4RG6WPPL" localSheetId="10" hidden="1">#REF!</definedName>
    <definedName name="BExH0RK5LJAAP7O67ZFB4RG6WPPL" localSheetId="9" hidden="1">#REF!</definedName>
    <definedName name="BExH0RK5LJAAP7O67ZFB4RG6WPPL" hidden="1">#REF!</definedName>
    <definedName name="BExH0WNJAKTJRCKMTX8O4KNMIIJM" localSheetId="10" hidden="1">#REF!</definedName>
    <definedName name="BExH0WNJAKTJRCKMTX8O4KNMIIJM" localSheetId="9" hidden="1">#REF!</definedName>
    <definedName name="BExH0WNJAKTJRCKMTX8O4KNMIIJM" hidden="1">#REF!</definedName>
    <definedName name="BExH12Y4WX542WI3ZEM15AK4UM9J" localSheetId="10" hidden="1">#REF!</definedName>
    <definedName name="BExH12Y4WX542WI3ZEM15AK4UM9J" localSheetId="9" hidden="1">#REF!</definedName>
    <definedName name="BExH12Y4WX542WI3ZEM15AK4UM9J" hidden="1">#REF!</definedName>
    <definedName name="BExH18CCU7B8JWO8AWGEQRLWZG6J" localSheetId="10" hidden="1">#REF!</definedName>
    <definedName name="BExH18CCU7B8JWO8AWGEQRLWZG6J" localSheetId="9" hidden="1">#REF!</definedName>
    <definedName name="BExH18CCU7B8JWO8AWGEQRLWZG6J" hidden="1">#REF!</definedName>
    <definedName name="BExH1BN2H92IQKKP5IREFSS9FBF2" localSheetId="10" hidden="1">#REF!</definedName>
    <definedName name="BExH1BN2H92IQKKP5IREFSS9FBF2" localSheetId="9" hidden="1">#REF!</definedName>
    <definedName name="BExH1BN2H92IQKKP5IREFSS9FBF2" hidden="1">#REF!</definedName>
    <definedName name="BExH1FDTQXR9QQ31WDB7OPXU7MPT" localSheetId="10" hidden="1">#REF!</definedName>
    <definedName name="BExH1FDTQXR9QQ31WDB7OPXU7MPT" localSheetId="9" hidden="1">#REF!</definedName>
    <definedName name="BExH1FDTQXR9QQ31WDB7OPXU7MPT" hidden="1">#REF!</definedName>
    <definedName name="BExH1FOMEUIJNIDJAUY0ZQFBJSY9" localSheetId="10" hidden="1">#REF!</definedName>
    <definedName name="BExH1FOMEUIJNIDJAUY0ZQFBJSY9" localSheetId="9" hidden="1">#REF!</definedName>
    <definedName name="BExH1FOMEUIJNIDJAUY0ZQFBJSY9" hidden="1">#REF!</definedName>
    <definedName name="BExH1GA6TT290OTIZ8C3N610CYZ1" localSheetId="10" hidden="1">#REF!</definedName>
    <definedName name="BExH1GA6TT290OTIZ8C3N610CYZ1" localSheetId="9" hidden="1">#REF!</definedName>
    <definedName name="BExH1GA6TT290OTIZ8C3N610CYZ1" hidden="1">#REF!</definedName>
    <definedName name="BExH1I8E3HJSZLFRZZ1ZKX7TBJEP" localSheetId="10" hidden="1">#REF!</definedName>
    <definedName name="BExH1I8E3HJSZLFRZZ1ZKX7TBJEP" localSheetId="9" hidden="1">#REF!</definedName>
    <definedName name="BExH1I8E3HJSZLFRZZ1ZKX7TBJEP" hidden="1">#REF!</definedName>
    <definedName name="BExH1JFFHEBFX9BWJMNIA3N66R3Z" localSheetId="10" hidden="1">#REF!</definedName>
    <definedName name="BExH1JFFHEBFX9BWJMNIA3N66R3Z" localSheetId="9" hidden="1">#REF!</definedName>
    <definedName name="BExH1JFFHEBFX9BWJMNIA3N66R3Z" hidden="1">#REF!</definedName>
    <definedName name="BExH1XYRKX51T571O1SRBP9J1D98" localSheetId="10" hidden="1">#REF!</definedName>
    <definedName name="BExH1XYRKX51T571O1SRBP9J1D98" localSheetId="9" hidden="1">#REF!</definedName>
    <definedName name="BExH1XYRKX51T571O1SRBP9J1D98" hidden="1">#REF!</definedName>
    <definedName name="BExH1Z0GIUSVTF2H1G1I3PDGBNK2" localSheetId="10" hidden="1">#REF!</definedName>
    <definedName name="BExH1Z0GIUSVTF2H1G1I3PDGBNK2" localSheetId="9" hidden="1">#REF!</definedName>
    <definedName name="BExH1Z0GIUSVTF2H1G1I3PDGBNK2" hidden="1">#REF!</definedName>
    <definedName name="BExH225UTM6S9FW4MUDZS7F1PQSH" localSheetId="10" hidden="1">#REF!</definedName>
    <definedName name="BExH225UTM6S9FW4MUDZS7F1PQSH" localSheetId="9" hidden="1">#REF!</definedName>
    <definedName name="BExH225UTM6S9FW4MUDZS7F1PQSH" hidden="1">#REF!</definedName>
    <definedName name="BExH23271RF7AYZ542KHQTH68GQ7" localSheetId="10" hidden="1">#REF!</definedName>
    <definedName name="BExH23271RF7AYZ542KHQTH68GQ7" localSheetId="9" hidden="1">#REF!</definedName>
    <definedName name="BExH23271RF7AYZ542KHQTH68GQ7" hidden="1">#REF!</definedName>
    <definedName name="BExH2DP58R7D1BGUFBM2FHESVRF0" localSheetId="10" hidden="1">#REF!</definedName>
    <definedName name="BExH2DP58R7D1BGUFBM2FHESVRF0" localSheetId="9" hidden="1">#REF!</definedName>
    <definedName name="BExH2DP58R7D1BGUFBM2FHESVRF0" hidden="1">#REF!</definedName>
    <definedName name="BExH2GJQR4JALNB314RY0LDI49VH" localSheetId="10" hidden="1">#REF!</definedName>
    <definedName name="BExH2GJQR4JALNB314RY0LDI49VH" localSheetId="9" hidden="1">#REF!</definedName>
    <definedName name="BExH2GJQR4JALNB314RY0LDI49VH" hidden="1">#REF!</definedName>
    <definedName name="BExH2JZR49T7644JFVE7B3N7RZM9" localSheetId="10" hidden="1">#REF!</definedName>
    <definedName name="BExH2JZR49T7644JFVE7B3N7RZM9" localSheetId="9" hidden="1">#REF!</definedName>
    <definedName name="BExH2JZR49T7644JFVE7B3N7RZM9" hidden="1">#REF!</definedName>
    <definedName name="BExH2QVWL3AXHSB9EK2GQRD0DBRH" localSheetId="10" hidden="1">#REF!</definedName>
    <definedName name="BExH2QVWL3AXHSB9EK2GQRD0DBRH" localSheetId="9" hidden="1">#REF!</definedName>
    <definedName name="BExH2QVWL3AXHSB9EK2GQRD0DBRH" hidden="1">#REF!</definedName>
    <definedName name="BExH2WKXV8X5S2GSBBTWGI0NLNAH" localSheetId="10" hidden="1">#REF!</definedName>
    <definedName name="BExH2WKXV8X5S2GSBBTWGI0NLNAH" localSheetId="9" hidden="1">#REF!</definedName>
    <definedName name="BExH2WKXV8X5S2GSBBTWGI0NLNAH" hidden="1">#REF!</definedName>
    <definedName name="BExH2XS1UFYFGU0S0EBXX90W2WE8" localSheetId="10" hidden="1">#REF!</definedName>
    <definedName name="BExH2XS1UFYFGU0S0EBXX90W2WE8" localSheetId="9" hidden="1">#REF!</definedName>
    <definedName name="BExH2XS1UFYFGU0S0EBXX90W2WE8" hidden="1">#REF!</definedName>
    <definedName name="BExH2XS1X04DMUN544K5RU4XPDCI" localSheetId="10" hidden="1">#REF!</definedName>
    <definedName name="BExH2XS1X04DMUN544K5RU4XPDCI" localSheetId="9" hidden="1">#REF!</definedName>
    <definedName name="BExH2XS1X04DMUN544K5RU4XPDCI" hidden="1">#REF!</definedName>
    <definedName name="BExH2XS2TND9SB0GC295R4FP6K5Y" localSheetId="10" hidden="1">#REF!</definedName>
    <definedName name="BExH2XS2TND9SB0GC295R4FP6K5Y" localSheetId="9" hidden="1">#REF!</definedName>
    <definedName name="BExH2XS2TND9SB0GC295R4FP6K5Y" hidden="1">#REF!</definedName>
    <definedName name="BExH2ZA0SZ4SSITL50NA8LZ3OEX6" localSheetId="10" hidden="1">#REF!</definedName>
    <definedName name="BExH2ZA0SZ4SSITL50NA8LZ3OEX6" localSheetId="9" hidden="1">#REF!</definedName>
    <definedName name="BExH2ZA0SZ4SSITL50NA8LZ3OEX6" hidden="1">#REF!</definedName>
    <definedName name="BExH31Z3JNVJPESWKXHILGXZHP2M" localSheetId="10" hidden="1">#REF!</definedName>
    <definedName name="BExH31Z3JNVJPESWKXHILGXZHP2M" localSheetId="9" hidden="1">#REF!</definedName>
    <definedName name="BExH31Z3JNVJPESWKXHILGXZHP2M" hidden="1">#REF!</definedName>
    <definedName name="BExH3E9HZ3QJCDZW7WI7YACFQCHE" localSheetId="10" hidden="1">#REF!</definedName>
    <definedName name="BExH3E9HZ3QJCDZW7WI7YACFQCHE" localSheetId="9" hidden="1">#REF!</definedName>
    <definedName name="BExH3E9HZ3QJCDZW7WI7YACFQCHE" hidden="1">#REF!</definedName>
    <definedName name="BExH3IRB6764RQ5HBYRLH6XCT29X" localSheetId="10" hidden="1">#REF!</definedName>
    <definedName name="BExH3IRB6764RQ5HBYRLH6XCT29X" localSheetId="9" hidden="1">#REF!</definedName>
    <definedName name="BExH3IRB6764RQ5HBYRLH6XCT29X" hidden="1">#REF!</definedName>
    <definedName name="BExIG2U8V6RSB47SXLCQG3Q68YRO" localSheetId="10" hidden="1">#REF!</definedName>
    <definedName name="BExIG2U8V6RSB47SXLCQG3Q68YRO" localSheetId="9" hidden="1">#REF!</definedName>
    <definedName name="BExIG2U8V6RSB47SXLCQG3Q68YRO" hidden="1">#REF!</definedName>
    <definedName name="BExIGJBO8R13LV7CZ7C1YCP974NN" localSheetId="10" hidden="1">#REF!</definedName>
    <definedName name="BExIGJBO8R13LV7CZ7C1YCP974NN" localSheetId="9" hidden="1">#REF!</definedName>
    <definedName name="BExIGJBO8R13LV7CZ7C1YCP974NN" hidden="1">#REF!</definedName>
    <definedName name="BExIGWT86FPOEYTI8GXCGU5Y3KGK" localSheetId="10" hidden="1">#REF!</definedName>
    <definedName name="BExIGWT86FPOEYTI8GXCGU5Y3KGK" localSheetId="9" hidden="1">#REF!</definedName>
    <definedName name="BExIGWT86FPOEYTI8GXCGU5Y3KGK" hidden="1">#REF!</definedName>
    <definedName name="BExIHBHXA7E7VUTBVHXXXCH3A5CL" localSheetId="10" hidden="1">#REF!</definedName>
    <definedName name="BExIHBHXA7E7VUTBVHXXXCH3A5CL" localSheetId="9" hidden="1">#REF!</definedName>
    <definedName name="BExIHBHXA7E7VUTBVHXXXCH3A5CL" hidden="1">#REF!</definedName>
    <definedName name="BExIHBSOGRSH1GKS6GKBRAJ7GXFQ" localSheetId="10" hidden="1">#REF!</definedName>
    <definedName name="BExIHBSOGRSH1GKS6GKBRAJ7GXFQ" localSheetId="9" hidden="1">#REF!</definedName>
    <definedName name="BExIHBSOGRSH1GKS6GKBRAJ7GXFQ" hidden="1">#REF!</definedName>
    <definedName name="BExIHDFY73YM0AHAR2Z5OJTFKSL2" localSheetId="10" hidden="1">#REF!</definedName>
    <definedName name="BExIHDFY73YM0AHAR2Z5OJTFKSL2" localSheetId="9" hidden="1">#REF!</definedName>
    <definedName name="BExIHDFY73YM0AHAR2Z5OJTFKSL2" hidden="1">#REF!</definedName>
    <definedName name="BExIHPQCQTGEW8QOJVIQ4VX0P6DX" localSheetId="10" hidden="1">#REF!</definedName>
    <definedName name="BExIHPQCQTGEW8QOJVIQ4VX0P6DX" localSheetId="9" hidden="1">#REF!</definedName>
    <definedName name="BExIHPQCQTGEW8QOJVIQ4VX0P6DX" hidden="1">#REF!</definedName>
    <definedName name="BExII1KN91Q7DLW0UB7W2TJ5ACT9" localSheetId="10" hidden="1">#REF!</definedName>
    <definedName name="BExII1KN91Q7DLW0UB7W2TJ5ACT9" localSheetId="9" hidden="1">#REF!</definedName>
    <definedName name="BExII1KN91Q7DLW0UB7W2TJ5ACT9" hidden="1">#REF!</definedName>
    <definedName name="BExII50LI8I0CDOOZEMIVHVA2V95" localSheetId="10" hidden="1">#REF!</definedName>
    <definedName name="BExII50LI8I0CDOOZEMIVHVA2V95" localSheetId="9" hidden="1">#REF!</definedName>
    <definedName name="BExII50LI8I0CDOOZEMIVHVA2V95" hidden="1">#REF!</definedName>
    <definedName name="BExIINQWABWRGYDT02DOJQ5L7BQF" localSheetId="10" hidden="1">#REF!</definedName>
    <definedName name="BExIINQWABWRGYDT02DOJQ5L7BQF" localSheetId="9" hidden="1">#REF!</definedName>
    <definedName name="BExIINQWABWRGYDT02DOJQ5L7BQF" hidden="1">#REF!</definedName>
    <definedName name="BExIIXMY38TQD12CVV4S57L3I809" localSheetId="10" hidden="1">#REF!</definedName>
    <definedName name="BExIIXMY38TQD12CVV4S57L3I809" localSheetId="9" hidden="1">#REF!</definedName>
    <definedName name="BExIIXMY38TQD12CVV4S57L3I809" hidden="1">#REF!</definedName>
    <definedName name="BExIIY37NEVU2LGS1JE4VR9AN6W4" localSheetId="10" hidden="1">#REF!</definedName>
    <definedName name="BExIIY37NEVU2LGS1JE4VR9AN6W4" localSheetId="9" hidden="1">#REF!</definedName>
    <definedName name="BExIIY37NEVU2LGS1JE4VR9AN6W4" hidden="1">#REF!</definedName>
    <definedName name="BExIIYJAGXR8TPZ1KCYM7EGJ79UW" localSheetId="10" hidden="1">#REF!</definedName>
    <definedName name="BExIIYJAGXR8TPZ1KCYM7EGJ79UW" localSheetId="9" hidden="1">#REF!</definedName>
    <definedName name="BExIIYJAGXR8TPZ1KCYM7EGJ79UW" hidden="1">#REF!</definedName>
    <definedName name="BExIJ3160YCWGAVEU0208ZGXXG3P" localSheetId="10" hidden="1">#REF!</definedName>
    <definedName name="BExIJ3160YCWGAVEU0208ZGXXG3P" localSheetId="9" hidden="1">#REF!</definedName>
    <definedName name="BExIJ3160YCWGAVEU0208ZGXXG3P" hidden="1">#REF!</definedName>
    <definedName name="BExIJFGZJ5ED9D6KAY4PGQYLELAX" localSheetId="10" hidden="1">#REF!</definedName>
    <definedName name="BExIJFGZJ5ED9D6KAY4PGQYLELAX" localSheetId="9" hidden="1">#REF!</definedName>
    <definedName name="BExIJFGZJ5ED9D6KAY4PGQYLELAX" hidden="1">#REF!</definedName>
    <definedName name="BExIJQK80ZEKSTV62E59AYJYUNLI" localSheetId="10" hidden="1">#REF!</definedName>
    <definedName name="BExIJQK80ZEKSTV62E59AYJYUNLI" localSheetId="9" hidden="1">#REF!</definedName>
    <definedName name="BExIJQK80ZEKSTV62E59AYJYUNLI" hidden="1">#REF!</definedName>
    <definedName name="BExIJRLX3M0YQLU1D5Y9V7HM5QNM" localSheetId="10" hidden="1">#REF!</definedName>
    <definedName name="BExIJRLX3M0YQLU1D5Y9V7HM5QNM" localSheetId="9" hidden="1">#REF!</definedName>
    <definedName name="BExIJRLX3M0YQLU1D5Y9V7HM5QNM" hidden="1">#REF!</definedName>
    <definedName name="BExIJV22J0QA7286KNPMHO1ZUCB3" localSheetId="10" hidden="1">#REF!</definedName>
    <definedName name="BExIJV22J0QA7286KNPMHO1ZUCB3" localSheetId="9" hidden="1">#REF!</definedName>
    <definedName name="BExIJV22J0QA7286KNPMHO1ZUCB3" hidden="1">#REF!</definedName>
    <definedName name="BExIJVI6OC7B6ZE9V4PAOYZXKNER" localSheetId="10" hidden="1">#REF!</definedName>
    <definedName name="BExIJVI6OC7B6ZE9V4PAOYZXKNER" localSheetId="9" hidden="1">#REF!</definedName>
    <definedName name="BExIJVI6OC7B6ZE9V4PAOYZXKNER" hidden="1">#REF!</definedName>
    <definedName name="BExIJWK0NGTGQ4X7D5VIVXD14JHI" localSheetId="10" hidden="1">#REF!</definedName>
    <definedName name="BExIJWK0NGTGQ4X7D5VIVXD14JHI" localSheetId="9" hidden="1">#REF!</definedName>
    <definedName name="BExIJWK0NGTGQ4X7D5VIVXD14JHI" hidden="1">#REF!</definedName>
    <definedName name="BExIJWPCIYINEJUTXU74VK7WG031" localSheetId="10" hidden="1">#REF!</definedName>
    <definedName name="BExIJWPCIYINEJUTXU74VK7WG031" localSheetId="9" hidden="1">#REF!</definedName>
    <definedName name="BExIJWPCIYINEJUTXU74VK7WG031" hidden="1">#REF!</definedName>
    <definedName name="BExIKHTXPZR5A8OHB6HDP6QWDHAD" localSheetId="10" hidden="1">#REF!</definedName>
    <definedName name="BExIKHTXPZR5A8OHB6HDP6QWDHAD" localSheetId="9" hidden="1">#REF!</definedName>
    <definedName name="BExIKHTXPZR5A8OHB6HDP6QWDHAD" hidden="1">#REF!</definedName>
    <definedName name="BExIKMMJOETSAXJYY1SIKM58LMA2" localSheetId="10" hidden="1">#REF!</definedName>
    <definedName name="BExIKMMJOETSAXJYY1SIKM58LMA2" localSheetId="9" hidden="1">#REF!</definedName>
    <definedName name="BExIKMMJOETSAXJYY1SIKM58LMA2" hidden="1">#REF!</definedName>
    <definedName name="BExIKRF6AQ6VOO9KCIWSM6FY8M7D" localSheetId="10" hidden="1">#REF!</definedName>
    <definedName name="BExIKRF6AQ6VOO9KCIWSM6FY8M7D" localSheetId="9" hidden="1">#REF!</definedName>
    <definedName name="BExIKRF6AQ6VOO9KCIWSM6FY8M7D" hidden="1">#REF!</definedName>
    <definedName name="BExIKTYZESFT3LC0ASFMFKSE0D1X" localSheetId="10" hidden="1">#REF!</definedName>
    <definedName name="BExIKTYZESFT3LC0ASFMFKSE0D1X" localSheetId="9" hidden="1">#REF!</definedName>
    <definedName name="BExIKTYZESFT3LC0ASFMFKSE0D1X" hidden="1">#REF!</definedName>
    <definedName name="BExIKXVA6M8K0PTRYAGXS666L335" localSheetId="10" hidden="1">#REF!</definedName>
    <definedName name="BExIKXVA6M8K0PTRYAGXS666L335" localSheetId="9" hidden="1">#REF!</definedName>
    <definedName name="BExIKXVA6M8K0PTRYAGXS666L335" hidden="1">#REF!</definedName>
    <definedName name="BExIL0PMZ2SXK9R6MLP43KBU1J2P" localSheetId="10" hidden="1">#REF!</definedName>
    <definedName name="BExIL0PMZ2SXK9R6MLP43KBU1J2P" localSheetId="9" hidden="1">#REF!</definedName>
    <definedName name="BExIL0PMZ2SXK9R6MLP43KBU1J2P" hidden="1">#REF!</definedName>
    <definedName name="BExIL1WSMNNQQK98YHWHV5HVONIZ" localSheetId="10" hidden="1">#REF!</definedName>
    <definedName name="BExIL1WSMNNQQK98YHWHV5HVONIZ" localSheetId="9" hidden="1">#REF!</definedName>
    <definedName name="BExIL1WSMNNQQK98YHWHV5HVONIZ" hidden="1">#REF!</definedName>
    <definedName name="BExILAAXRTRAD18K74M6MGUEEPUM" localSheetId="10" hidden="1">#REF!</definedName>
    <definedName name="BExILAAXRTRAD18K74M6MGUEEPUM" localSheetId="9" hidden="1">#REF!</definedName>
    <definedName name="BExILAAXRTRAD18K74M6MGUEEPUM" hidden="1">#REF!</definedName>
    <definedName name="BExILG5F338C0FFLMVOKMKF8X5ZP" localSheetId="10" hidden="1">#REF!</definedName>
    <definedName name="BExILG5F338C0FFLMVOKMKF8X5ZP" localSheetId="9" hidden="1">#REF!</definedName>
    <definedName name="BExILG5F338C0FFLMVOKMKF8X5ZP" hidden="1">#REF!</definedName>
    <definedName name="BExILGQTQM0HOD0BJI90YO7GOIN3" localSheetId="10" hidden="1">#REF!</definedName>
    <definedName name="BExILGQTQM0HOD0BJI90YO7GOIN3" localSheetId="9" hidden="1">#REF!</definedName>
    <definedName name="BExILGQTQM0HOD0BJI90YO7GOIN3" hidden="1">#REF!</definedName>
    <definedName name="BExILPL7P2BNCD7MYCGTQ9F0R5JX" localSheetId="10" hidden="1">#REF!</definedName>
    <definedName name="BExILPL7P2BNCD7MYCGTQ9F0R5JX" localSheetId="9" hidden="1">#REF!</definedName>
    <definedName name="BExILPL7P2BNCD7MYCGTQ9F0R5JX" hidden="1">#REF!</definedName>
    <definedName name="BExILVVS4B1B4G7IO0LPUDWY9K8W" localSheetId="10" hidden="1">#REF!</definedName>
    <definedName name="BExILVVS4B1B4G7IO0LPUDWY9K8W" localSheetId="9" hidden="1">#REF!</definedName>
    <definedName name="BExILVVS4B1B4G7IO0LPUDWY9K8W" hidden="1">#REF!</definedName>
    <definedName name="BExIM9DBUB7ZGF4B20FVUO9QGOX2" localSheetId="10" hidden="1">#REF!</definedName>
    <definedName name="BExIM9DBUB7ZGF4B20FVUO9QGOX2" localSheetId="9" hidden="1">#REF!</definedName>
    <definedName name="BExIM9DBUB7ZGF4B20FVUO9QGOX2" hidden="1">#REF!</definedName>
    <definedName name="BExIMCTBZ4WAESGCDWJ64SB4F0L1" localSheetId="10" hidden="1">#REF!</definedName>
    <definedName name="BExIMCTBZ4WAESGCDWJ64SB4F0L1" localSheetId="9" hidden="1">#REF!</definedName>
    <definedName name="BExIMCTBZ4WAESGCDWJ64SB4F0L1" hidden="1">#REF!</definedName>
    <definedName name="BExIMGK9Z94TFPWWZFMD10HV0IF6" localSheetId="10" hidden="1">#REF!</definedName>
    <definedName name="BExIMGK9Z94TFPWWZFMD10HV0IF6" localSheetId="9" hidden="1">#REF!</definedName>
    <definedName name="BExIMGK9Z94TFPWWZFMD10HV0IF6" hidden="1">#REF!</definedName>
    <definedName name="BExIMPEGKG18TELVC33T4OQTNBWC" localSheetId="10" hidden="1">#REF!</definedName>
    <definedName name="BExIMPEGKG18TELVC33T4OQTNBWC" localSheetId="9" hidden="1">#REF!</definedName>
    <definedName name="BExIMPEGKG18TELVC33T4OQTNBWC" hidden="1">#REF!</definedName>
    <definedName name="BExIN4OR435DL1US13JQPOQK8GD5" localSheetId="10" hidden="1">#REF!</definedName>
    <definedName name="BExIN4OR435DL1US13JQPOQK8GD5" localSheetId="9" hidden="1">#REF!</definedName>
    <definedName name="BExIN4OR435DL1US13JQPOQK8GD5" hidden="1">#REF!</definedName>
    <definedName name="BExINI6A7H3KSFRFA6UBBDPKW37F" localSheetId="10" hidden="1">#REF!</definedName>
    <definedName name="BExINI6A7H3KSFRFA6UBBDPKW37F" localSheetId="9" hidden="1">#REF!</definedName>
    <definedName name="BExINI6A7H3KSFRFA6UBBDPKW37F" hidden="1">#REF!</definedName>
    <definedName name="BExINIMK8XC3JOBT2EXYFHHH52H0" localSheetId="10" hidden="1">#REF!</definedName>
    <definedName name="BExINIMK8XC3JOBT2EXYFHHH52H0" localSheetId="9" hidden="1">#REF!</definedName>
    <definedName name="BExINIMK8XC3JOBT2EXYFHHH52H0" hidden="1">#REF!</definedName>
    <definedName name="BExINLX401ZKEGWU168DS4JUM2J6" localSheetId="10" hidden="1">#REF!</definedName>
    <definedName name="BExINLX401ZKEGWU168DS4JUM2J6" localSheetId="9" hidden="1">#REF!</definedName>
    <definedName name="BExINLX401ZKEGWU168DS4JUM2J6" hidden="1">#REF!</definedName>
    <definedName name="BExINMYYJO1FTV1CZF6O5XCFAMQX" localSheetId="10" hidden="1">#REF!</definedName>
    <definedName name="BExINMYYJO1FTV1CZF6O5XCFAMQX" localSheetId="9" hidden="1">#REF!</definedName>
    <definedName name="BExINMYYJO1FTV1CZF6O5XCFAMQX" hidden="1">#REF!</definedName>
    <definedName name="BExINP2H4KI05FRFV5PKZFE00HKO" localSheetId="10" hidden="1">#REF!</definedName>
    <definedName name="BExINP2H4KI05FRFV5PKZFE00HKO" localSheetId="9" hidden="1">#REF!</definedName>
    <definedName name="BExINP2H4KI05FRFV5PKZFE00HKO" hidden="1">#REF!</definedName>
    <definedName name="BExINPTCEJ9RPDEBJEJH80NATGUQ" localSheetId="10" hidden="1">#REF!</definedName>
    <definedName name="BExINPTCEJ9RPDEBJEJH80NATGUQ" localSheetId="9" hidden="1">#REF!</definedName>
    <definedName name="BExINPTCEJ9RPDEBJEJH80NATGUQ" hidden="1">#REF!</definedName>
    <definedName name="BExINWEQMNJ70A6JRXC2LACBX1GX" localSheetId="10" hidden="1">#REF!</definedName>
    <definedName name="BExINWEQMNJ70A6JRXC2LACBX1GX" localSheetId="9" hidden="1">#REF!</definedName>
    <definedName name="BExINWEQMNJ70A6JRXC2LACBX1GX" hidden="1">#REF!</definedName>
    <definedName name="BExINZELVWYGU876QUUZCIMXPBQC" localSheetId="10" hidden="1">#REF!</definedName>
    <definedName name="BExINZELVWYGU876QUUZCIMXPBQC" localSheetId="9" hidden="1">#REF!</definedName>
    <definedName name="BExINZELVWYGU876QUUZCIMXPBQC" hidden="1">#REF!</definedName>
    <definedName name="BExIO9QZ59ZHRA8SX6QICH2AY8A2" localSheetId="10" hidden="1">#REF!</definedName>
    <definedName name="BExIO9QZ59ZHRA8SX6QICH2AY8A2" localSheetId="9" hidden="1">#REF!</definedName>
    <definedName name="BExIO9QZ59ZHRA8SX6QICH2AY8A2" hidden="1">#REF!</definedName>
    <definedName name="BExIOAHV525SMMGFDJFE7456JPBD" localSheetId="10" hidden="1">#REF!</definedName>
    <definedName name="BExIOAHV525SMMGFDJFE7456JPBD" localSheetId="9" hidden="1">#REF!</definedName>
    <definedName name="BExIOAHV525SMMGFDJFE7456JPBD" hidden="1">#REF!</definedName>
    <definedName name="BExIOCQUQHKUU1KONGSDOLQTQEIC" localSheetId="10" hidden="1">#REF!</definedName>
    <definedName name="BExIOCQUQHKUU1KONGSDOLQTQEIC" localSheetId="9" hidden="1">#REF!</definedName>
    <definedName name="BExIOCQUQHKUU1KONGSDOLQTQEIC" hidden="1">#REF!</definedName>
    <definedName name="BExIOFAGCDQQKALMX3V0KU94KUQO" localSheetId="10" hidden="1">#REF!</definedName>
    <definedName name="BExIOFAGCDQQKALMX3V0KU94KUQO" localSheetId="9" hidden="1">#REF!</definedName>
    <definedName name="BExIOFAGCDQQKALMX3V0KU94KUQO" hidden="1">#REF!</definedName>
    <definedName name="BExIOFL8Y5O61VLKTB4H20IJNWS1" localSheetId="10" hidden="1">#REF!</definedName>
    <definedName name="BExIOFL8Y5O61VLKTB4H20IJNWS1" localSheetId="9" hidden="1">#REF!</definedName>
    <definedName name="BExIOFL8Y5O61VLKTB4H20IJNWS1" hidden="1">#REF!</definedName>
    <definedName name="BExIOMBXRW5NS4ZPYX9G5QREZ5J6" localSheetId="10" hidden="1">#REF!</definedName>
    <definedName name="BExIOMBXRW5NS4ZPYX9G5QREZ5J6" localSheetId="9" hidden="1">#REF!</definedName>
    <definedName name="BExIOMBXRW5NS4ZPYX9G5QREZ5J6" hidden="1">#REF!</definedName>
    <definedName name="BExIORA3GK78T7C7SNBJJUONJ0LS" localSheetId="10" hidden="1">#REF!</definedName>
    <definedName name="BExIORA3GK78T7C7SNBJJUONJ0LS" localSheetId="9" hidden="1">#REF!</definedName>
    <definedName name="BExIORA3GK78T7C7SNBJJUONJ0LS" hidden="1">#REF!</definedName>
    <definedName name="BExIORFDXP4AVIEBLSTZ8ETSXMNM" localSheetId="10" hidden="1">#REF!</definedName>
    <definedName name="BExIORFDXP4AVIEBLSTZ8ETSXMNM" localSheetId="9" hidden="1">#REF!</definedName>
    <definedName name="BExIORFDXP4AVIEBLSTZ8ETSXMNM" hidden="1">#REF!</definedName>
    <definedName name="BExIOTZ5EFZ2NASVQ05RH15HRSW6" localSheetId="10" hidden="1">#REF!</definedName>
    <definedName name="BExIOTZ5EFZ2NASVQ05RH15HRSW6" localSheetId="9" hidden="1">#REF!</definedName>
    <definedName name="BExIOTZ5EFZ2NASVQ05RH15HRSW6" hidden="1">#REF!</definedName>
    <definedName name="BExIP8YNN6UUE1GZ223SWH7DLGKO" localSheetId="10" hidden="1">#REF!</definedName>
    <definedName name="BExIP8YNN6UUE1GZ223SWH7DLGKO" localSheetId="9" hidden="1">#REF!</definedName>
    <definedName name="BExIP8YNN6UUE1GZ223SWH7DLGKO" hidden="1">#REF!</definedName>
    <definedName name="BExIPAB4AOL592OJCC1CFAXTLF1A" localSheetId="10" hidden="1">#REF!</definedName>
    <definedName name="BExIPAB4AOL592OJCC1CFAXTLF1A" localSheetId="9" hidden="1">#REF!</definedName>
    <definedName name="BExIPAB4AOL592OJCC1CFAXTLF1A" hidden="1">#REF!</definedName>
    <definedName name="BExIPB25DKX4S2ZCKQN7KWSC3JBF" localSheetId="10" hidden="1">#REF!</definedName>
    <definedName name="BExIPB25DKX4S2ZCKQN7KWSC3JBF" localSheetId="9" hidden="1">#REF!</definedName>
    <definedName name="BExIPB25DKX4S2ZCKQN7KWSC3JBF" hidden="1">#REF!</definedName>
    <definedName name="BExIPCUX4I4S2N50TLMMLALYLH9S" localSheetId="10" hidden="1">#REF!</definedName>
    <definedName name="BExIPCUX4I4S2N50TLMMLALYLH9S" localSheetId="9" hidden="1">#REF!</definedName>
    <definedName name="BExIPCUX4I4S2N50TLMMLALYLH9S" hidden="1">#REF!</definedName>
    <definedName name="BExIPDLT8JYAMGE5HTN4D1YHZF3V" localSheetId="10" hidden="1">#REF!</definedName>
    <definedName name="BExIPDLT8JYAMGE5HTN4D1YHZF3V" localSheetId="9" hidden="1">#REF!</definedName>
    <definedName name="BExIPDLT8JYAMGE5HTN4D1YHZF3V" hidden="1">#REF!</definedName>
    <definedName name="BExIPG040Q08EWIWL6CAVR3GRI43" localSheetId="10" hidden="1">#REF!</definedName>
    <definedName name="BExIPG040Q08EWIWL6CAVR3GRI43" localSheetId="9" hidden="1">#REF!</definedName>
    <definedName name="BExIPG040Q08EWIWL6CAVR3GRI43" hidden="1">#REF!</definedName>
    <definedName name="BExIPKNFUDPDKOSH5GHDVNA8D66S" localSheetId="10" hidden="1">#REF!</definedName>
    <definedName name="BExIPKNFUDPDKOSH5GHDVNA8D66S" localSheetId="9" hidden="1">#REF!</definedName>
    <definedName name="BExIPKNFUDPDKOSH5GHDVNA8D66S" hidden="1">#REF!</definedName>
    <definedName name="BExIPVL5VEVK9Q7AYB7EC2VZWBEZ" localSheetId="10" hidden="1">#REF!</definedName>
    <definedName name="BExIPVL5VEVK9Q7AYB7EC2VZWBEZ" localSheetId="9" hidden="1">#REF!</definedName>
    <definedName name="BExIPVL5VEVK9Q7AYB7EC2VZWBEZ" hidden="1">#REF!</definedName>
    <definedName name="BExIQ1VS9A2FHVD9TUHKG9K8EVVP" localSheetId="10" hidden="1">#REF!</definedName>
    <definedName name="BExIQ1VS9A2FHVD9TUHKG9K8EVVP" localSheetId="9" hidden="1">#REF!</definedName>
    <definedName name="BExIQ1VS9A2FHVD9TUHKG9K8EVVP" hidden="1">#REF!</definedName>
    <definedName name="BExIQ3J19L30PSQ2CXNT6IHW0I7V" localSheetId="10" hidden="1">#REF!</definedName>
    <definedName name="BExIQ3J19L30PSQ2CXNT6IHW0I7V" localSheetId="9" hidden="1">#REF!</definedName>
    <definedName name="BExIQ3J19L30PSQ2CXNT6IHW0I7V" hidden="1">#REF!</definedName>
    <definedName name="BExIQ3OJ7M04XCY276IO0LJA5XUK" localSheetId="10" hidden="1">#REF!</definedName>
    <definedName name="BExIQ3OJ7M04XCY276IO0LJA5XUK" localSheetId="9" hidden="1">#REF!</definedName>
    <definedName name="BExIQ3OJ7M04XCY276IO0LJA5XUK" hidden="1">#REF!</definedName>
    <definedName name="BExIQ5S19ITB0NDRUN4XV7B905ED" localSheetId="10" hidden="1">#REF!</definedName>
    <definedName name="BExIQ5S19ITB0NDRUN4XV7B905ED" localSheetId="9" hidden="1">#REF!</definedName>
    <definedName name="BExIQ5S19ITB0NDRUN4XV7B905ED" hidden="1">#REF!</definedName>
    <definedName name="BExIQ810MMN2UN0EQ9CRQAFWA19X" localSheetId="10" hidden="1">#REF!</definedName>
    <definedName name="BExIQ810MMN2UN0EQ9CRQAFWA19X" localSheetId="9" hidden="1">#REF!</definedName>
    <definedName name="BExIQ810MMN2UN0EQ9CRQAFWA19X" hidden="1">#REF!</definedName>
    <definedName name="BExIQ9TMQT2EIXSVQW7GVSOAW2VJ" localSheetId="10" hidden="1">#REF!</definedName>
    <definedName name="BExIQ9TMQT2EIXSVQW7GVSOAW2VJ" localSheetId="9" hidden="1">#REF!</definedName>
    <definedName name="BExIQ9TMQT2EIXSVQW7GVSOAW2VJ" hidden="1">#REF!</definedName>
    <definedName name="BExIQBMDE1L6J4H27K1FMSHQKDSE" localSheetId="10" hidden="1">#REF!</definedName>
    <definedName name="BExIQBMDE1L6J4H27K1FMSHQKDSE" localSheetId="9" hidden="1">#REF!</definedName>
    <definedName name="BExIQBMDE1L6J4H27K1FMSHQKDSE" hidden="1">#REF!</definedName>
    <definedName name="BExIQE65LVXUOF3UZFO7SDHFJH22" localSheetId="10" hidden="1">#REF!</definedName>
    <definedName name="BExIQE65LVXUOF3UZFO7SDHFJH22" localSheetId="9" hidden="1">#REF!</definedName>
    <definedName name="BExIQE65LVXUOF3UZFO7SDHFJH22" hidden="1">#REF!</definedName>
    <definedName name="BExIQG9OO2KKBOWTMD1OXY36TEGA" localSheetId="10" hidden="1">#REF!</definedName>
    <definedName name="BExIQG9OO2KKBOWTMD1OXY36TEGA" localSheetId="9" hidden="1">#REF!</definedName>
    <definedName name="BExIQG9OO2KKBOWTMD1OXY36TEGA" hidden="1">#REF!</definedName>
    <definedName name="BExIQHWZ65ALA9VAFCJEGIL1145G" localSheetId="10" hidden="1">#REF!</definedName>
    <definedName name="BExIQHWZ65ALA9VAFCJEGIL1145G" localSheetId="9" hidden="1">#REF!</definedName>
    <definedName name="BExIQHWZ65ALA9VAFCJEGIL1145G" hidden="1">#REF!</definedName>
    <definedName name="BExIQX1XBB31HZTYEEVOBSE3C5A6" localSheetId="10" hidden="1">#REF!</definedName>
    <definedName name="BExIQX1XBB31HZTYEEVOBSE3C5A6" localSheetId="9" hidden="1">#REF!</definedName>
    <definedName name="BExIQX1XBB31HZTYEEVOBSE3C5A6" hidden="1">#REF!</definedName>
    <definedName name="BExIR2ALYRP9FW99DK2084J7IIDC" localSheetId="10" hidden="1">#REF!</definedName>
    <definedName name="BExIR2ALYRP9FW99DK2084J7IIDC" localSheetId="9" hidden="1">#REF!</definedName>
    <definedName name="BExIR2ALYRP9FW99DK2084J7IIDC" hidden="1">#REF!</definedName>
    <definedName name="BExIR8FQETPTQYW37DBVDWG3J4JW" localSheetId="10" hidden="1">#REF!</definedName>
    <definedName name="BExIR8FQETPTQYW37DBVDWG3J4JW" localSheetId="9" hidden="1">#REF!</definedName>
    <definedName name="BExIR8FQETPTQYW37DBVDWG3J4JW" hidden="1">#REF!</definedName>
    <definedName name="BExIRHKWQB1PP4ZLB0C3AVUBAFMD" localSheetId="10" hidden="1">#REF!</definedName>
    <definedName name="BExIRHKWQB1PP4ZLB0C3AVUBAFMD" localSheetId="9" hidden="1">#REF!</definedName>
    <definedName name="BExIRHKWQB1PP4ZLB0C3AVUBAFMD" hidden="1">#REF!</definedName>
    <definedName name="BExIRJTRJPQR3OTAGAV7JTA4VMPS" localSheetId="10" hidden="1">#REF!</definedName>
    <definedName name="BExIRJTRJPQR3OTAGAV7JTA4VMPS" localSheetId="9" hidden="1">#REF!</definedName>
    <definedName name="BExIRJTRJPQR3OTAGAV7JTA4VMPS" hidden="1">#REF!</definedName>
    <definedName name="BExIROH27RJOG6VI7ZHR0RZGAZZ4" localSheetId="10" hidden="1">#REF!</definedName>
    <definedName name="BExIROH27RJOG6VI7ZHR0RZGAZZ4" localSheetId="9" hidden="1">#REF!</definedName>
    <definedName name="BExIROH27RJOG6VI7ZHR0RZGAZZ4" hidden="1">#REF!</definedName>
    <definedName name="BExIRRBGTY01OQOI3U5SW59RFDFI" localSheetId="10" hidden="1">#REF!</definedName>
    <definedName name="BExIRRBGTY01OQOI3U5SW59RFDFI" localSheetId="9" hidden="1">#REF!</definedName>
    <definedName name="BExIRRBGTY01OQOI3U5SW59RFDFI" hidden="1">#REF!</definedName>
    <definedName name="BExIS4T0DRF57HYO7OGG72KBOFOI" localSheetId="10" hidden="1">#REF!</definedName>
    <definedName name="BExIS4T0DRF57HYO7OGG72KBOFOI" localSheetId="9" hidden="1">#REF!</definedName>
    <definedName name="BExIS4T0DRF57HYO7OGG72KBOFOI" hidden="1">#REF!</definedName>
    <definedName name="BExIS77BJDDK18PGI9DSEYZPIL7P" localSheetId="10" hidden="1">#REF!</definedName>
    <definedName name="BExIS77BJDDK18PGI9DSEYZPIL7P" localSheetId="9" hidden="1">#REF!</definedName>
    <definedName name="BExIS77BJDDK18PGI9DSEYZPIL7P" hidden="1">#REF!</definedName>
    <definedName name="BExIS8USL1T3Z97CZ30HJ98E2GXQ" localSheetId="10" hidden="1">#REF!</definedName>
    <definedName name="BExIS8USL1T3Z97CZ30HJ98E2GXQ" localSheetId="9" hidden="1">#REF!</definedName>
    <definedName name="BExIS8USL1T3Z97CZ30HJ98E2GXQ" hidden="1">#REF!</definedName>
    <definedName name="BExISC5B700MZUBFTQ9K4IKTF7HR" localSheetId="10" hidden="1">#REF!</definedName>
    <definedName name="BExISC5B700MZUBFTQ9K4IKTF7HR" localSheetId="9" hidden="1">#REF!</definedName>
    <definedName name="BExISC5B700MZUBFTQ9K4IKTF7HR" hidden="1">#REF!</definedName>
    <definedName name="BExISDHXS49S1H56ENBPRF1NLD5C" localSheetId="10" hidden="1">#REF!</definedName>
    <definedName name="BExISDHXS49S1H56ENBPRF1NLD5C" localSheetId="9" hidden="1">#REF!</definedName>
    <definedName name="BExISDHXS49S1H56ENBPRF1NLD5C" hidden="1">#REF!</definedName>
    <definedName name="BExISM1JLV54A21A164IURMPGUMU" localSheetId="10" hidden="1">#REF!</definedName>
    <definedName name="BExISM1JLV54A21A164IURMPGUMU" localSheetId="9" hidden="1">#REF!</definedName>
    <definedName name="BExISM1JLV54A21A164IURMPGUMU" hidden="1">#REF!</definedName>
    <definedName name="BExISRFKJYUZ4AKW44IJF7RF9Y90" localSheetId="10" hidden="1">#REF!</definedName>
    <definedName name="BExISRFKJYUZ4AKW44IJF7RF9Y90" localSheetId="9" hidden="1">#REF!</definedName>
    <definedName name="BExISRFKJYUZ4AKW44IJF7RF9Y90" hidden="1">#REF!</definedName>
    <definedName name="BExISSMVV57JAUB6CSGBMBFVNGWK" localSheetId="10" hidden="1">#REF!</definedName>
    <definedName name="BExISSMVV57JAUB6CSGBMBFVNGWK" localSheetId="9" hidden="1">#REF!</definedName>
    <definedName name="BExISSMVV57JAUB6CSGBMBFVNGWK" hidden="1">#REF!</definedName>
    <definedName name="BExIT16AD4HCD0WQCCA72AKLQHK1" localSheetId="10" hidden="1">#REF!</definedName>
    <definedName name="BExIT16AD4HCD0WQCCA72AKLQHK1" localSheetId="9" hidden="1">#REF!</definedName>
    <definedName name="BExIT16AD4HCD0WQCCA72AKLQHK1" hidden="1">#REF!</definedName>
    <definedName name="BExIT1MK8TBAK3SNP36A8FKDQSOK" localSheetId="10" hidden="1">#REF!</definedName>
    <definedName name="BExIT1MK8TBAK3SNP36A8FKDQSOK" localSheetId="9" hidden="1">#REF!</definedName>
    <definedName name="BExIT1MK8TBAK3SNP36A8FKDQSOK" hidden="1">#REF!</definedName>
    <definedName name="BExIT9PPVL7XGGIZS7G6QI6L7H9U" localSheetId="10" hidden="1">#REF!</definedName>
    <definedName name="BExIT9PPVL7XGGIZS7G6QI6L7H9U" localSheetId="9" hidden="1">#REF!</definedName>
    <definedName name="BExIT9PPVL7XGGIZS7G6QI6L7H9U" hidden="1">#REF!</definedName>
    <definedName name="BExITBNYANV2S8KD56GOGCKW393R" localSheetId="10" hidden="1">#REF!</definedName>
    <definedName name="BExITBNYANV2S8KD56GOGCKW393R" localSheetId="9" hidden="1">#REF!</definedName>
    <definedName name="BExITBNYANV2S8KD56GOGCKW393R" hidden="1">#REF!</definedName>
    <definedName name="BExITGB4FVAV0LE88D7JMX7FBYXI" localSheetId="10" hidden="1">#REF!</definedName>
    <definedName name="BExITGB4FVAV0LE88D7JMX7FBYXI" localSheetId="9" hidden="1">#REF!</definedName>
    <definedName name="BExITGB4FVAV0LE88D7JMX7FBYXI" hidden="1">#REF!</definedName>
    <definedName name="BExITI3TQ14K842P38QF0PNWSWNO" localSheetId="10" hidden="1">#REF!</definedName>
    <definedName name="BExITI3TQ14K842P38QF0PNWSWNO" localSheetId="9" hidden="1">#REF!</definedName>
    <definedName name="BExITI3TQ14K842P38QF0PNWSWNO" hidden="1">#REF!</definedName>
    <definedName name="BExIU9OGER4TPMETACWUEP1UENK0" localSheetId="10" hidden="1">#REF!</definedName>
    <definedName name="BExIU9OGER4TPMETACWUEP1UENK0" localSheetId="9" hidden="1">#REF!</definedName>
    <definedName name="BExIU9OGER4TPMETACWUEP1UENK0" hidden="1">#REF!</definedName>
    <definedName name="BExIUD4OJGH65NFNQ4VMCE3R4J1X" localSheetId="10" hidden="1">#REF!</definedName>
    <definedName name="BExIUD4OJGH65NFNQ4VMCE3R4J1X" localSheetId="9" hidden="1">#REF!</definedName>
    <definedName name="BExIUD4OJGH65NFNQ4VMCE3R4J1X" hidden="1">#REF!</definedName>
    <definedName name="BExIUQM0XWNNW3MJD26EOVIT7FSU" localSheetId="10" hidden="1">#REF!</definedName>
    <definedName name="BExIUQM0XWNNW3MJD26EOVIT7FSU" localSheetId="9" hidden="1">#REF!</definedName>
    <definedName name="BExIUQM0XWNNW3MJD26EOVIT7FSU" hidden="1">#REF!</definedName>
    <definedName name="BExIUTB5OAAXYW0OFMP0PS40SPOB" localSheetId="10" hidden="1">#REF!</definedName>
    <definedName name="BExIUTB5OAAXYW0OFMP0PS40SPOB" localSheetId="9" hidden="1">#REF!</definedName>
    <definedName name="BExIUTB5OAAXYW0OFMP0PS40SPOB" hidden="1">#REF!</definedName>
    <definedName name="BExIUUT2MHIOV6R3WHA0DPM1KBKY" localSheetId="10" hidden="1">#REF!</definedName>
    <definedName name="BExIUUT2MHIOV6R3WHA0DPM1KBKY" localSheetId="9" hidden="1">#REF!</definedName>
    <definedName name="BExIUUT2MHIOV6R3WHA0DPM1KBKY" hidden="1">#REF!</definedName>
    <definedName name="BExIUYPDT1AM6MWGWQS646PIZIWC" localSheetId="10" hidden="1">#REF!</definedName>
    <definedName name="BExIUYPDT1AM6MWGWQS646PIZIWC" localSheetId="9" hidden="1">#REF!</definedName>
    <definedName name="BExIUYPDT1AM6MWGWQS646PIZIWC" hidden="1">#REF!</definedName>
    <definedName name="BExIV0I2O9F8D1UK1SI8AEYR6U0A" localSheetId="10" hidden="1">#REF!</definedName>
    <definedName name="BExIV0I2O9F8D1UK1SI8AEYR6U0A" localSheetId="9" hidden="1">#REF!</definedName>
    <definedName name="BExIV0I2O9F8D1UK1SI8AEYR6U0A" hidden="1">#REF!</definedName>
    <definedName name="BExIV2LM38XPLRTWT0R44TMQ59E5" localSheetId="10" hidden="1">#REF!</definedName>
    <definedName name="BExIV2LM38XPLRTWT0R44TMQ59E5" localSheetId="9" hidden="1">#REF!</definedName>
    <definedName name="BExIV2LM38XPLRTWT0R44TMQ59E5" hidden="1">#REF!</definedName>
    <definedName name="BExIV3HY4S0YRV1F7XEMF2YHAR2I" localSheetId="10" hidden="1">#REF!</definedName>
    <definedName name="BExIV3HY4S0YRV1F7XEMF2YHAR2I" localSheetId="9" hidden="1">#REF!</definedName>
    <definedName name="BExIV3HY4S0YRV1F7XEMF2YHAR2I" hidden="1">#REF!</definedName>
    <definedName name="BExIV6HUZFRIFLXW2SICKGTAH1PV" localSheetId="10" hidden="1">#REF!</definedName>
    <definedName name="BExIV6HUZFRIFLXW2SICKGTAH1PV" localSheetId="9" hidden="1">#REF!</definedName>
    <definedName name="BExIV6HUZFRIFLXW2SICKGTAH1PV" hidden="1">#REF!</definedName>
    <definedName name="BExIVCXWL6H5LD9DHDIA4F5U9TQL" localSheetId="10" hidden="1">#REF!</definedName>
    <definedName name="BExIVCXWL6H5LD9DHDIA4F5U9TQL" localSheetId="9" hidden="1">#REF!</definedName>
    <definedName name="BExIVCXWL6H5LD9DHDIA4F5U9TQL" hidden="1">#REF!</definedName>
    <definedName name="BExIVEVYJ7KL8QNR5ZTOSD11I5A6" localSheetId="10" hidden="1">#REF!</definedName>
    <definedName name="BExIVEVYJ7KL8QNR5ZTOSD11I5A6" localSheetId="9" hidden="1">#REF!</definedName>
    <definedName name="BExIVEVYJ7KL8QNR5ZTOSD11I5A6" hidden="1">#REF!</definedName>
    <definedName name="BExIVJ30S9U8MA1TUBRND8DGF96D" localSheetId="10" hidden="1">#REF!</definedName>
    <definedName name="BExIVJ30S9U8MA1TUBRND8DGF96D" localSheetId="9" hidden="1">#REF!</definedName>
    <definedName name="BExIVJ30S9U8MA1TUBRND8DGF96D" hidden="1">#REF!</definedName>
    <definedName name="BExIVMOIPSEWSIHIDDLOXESQ28A0" localSheetId="10" hidden="1">#REF!</definedName>
    <definedName name="BExIVMOIPSEWSIHIDDLOXESQ28A0" localSheetId="9" hidden="1">#REF!</definedName>
    <definedName name="BExIVMOIPSEWSIHIDDLOXESQ28A0" hidden="1">#REF!</definedName>
    <definedName name="BExIVNVNJX9BYDLC88NG09YF5XQ6" localSheetId="10" hidden="1">#REF!</definedName>
    <definedName name="BExIVNVNJX9BYDLC88NG09YF5XQ6" localSheetId="9" hidden="1">#REF!</definedName>
    <definedName name="BExIVNVNJX9BYDLC88NG09YF5XQ6" hidden="1">#REF!</definedName>
    <definedName name="BExIVQVKLMGSRYT1LFZH0KUIA4OR" localSheetId="10" hidden="1">#REF!</definedName>
    <definedName name="BExIVQVKLMGSRYT1LFZH0KUIA4OR" localSheetId="9" hidden="1">#REF!</definedName>
    <definedName name="BExIVQVKLMGSRYT1LFZH0KUIA4OR" hidden="1">#REF!</definedName>
    <definedName name="BExIVYTFI35KNR2XSA6N8OJYUTUR" localSheetId="10" hidden="1">#REF!</definedName>
    <definedName name="BExIVYTFI35KNR2XSA6N8OJYUTUR" localSheetId="9" hidden="1">#REF!</definedName>
    <definedName name="BExIVYTFI35KNR2XSA6N8OJYUTUR" hidden="1">#REF!</definedName>
    <definedName name="BExIVZF05SNB8DE7VLQOFG9S41HS" localSheetId="10" hidden="1">#REF!</definedName>
    <definedName name="BExIVZF05SNB8DE7VLQOFG9S41HS" localSheetId="9" hidden="1">#REF!</definedName>
    <definedName name="BExIVZF05SNB8DE7VLQOFG9S41HS" hidden="1">#REF!</definedName>
    <definedName name="BExIWB3SY3WRIVIOF988DNNODBOA" localSheetId="10" hidden="1">#REF!</definedName>
    <definedName name="BExIWB3SY3WRIVIOF988DNNODBOA" localSheetId="9" hidden="1">#REF!</definedName>
    <definedName name="BExIWB3SY3WRIVIOF988DNNODBOA" hidden="1">#REF!</definedName>
    <definedName name="BExIWB99CG0H52LRD6QWPN4L6DV2" localSheetId="10" hidden="1">#REF!</definedName>
    <definedName name="BExIWB99CG0H52LRD6QWPN4L6DV2" localSheetId="9" hidden="1">#REF!</definedName>
    <definedName name="BExIWB99CG0H52LRD6QWPN4L6DV2" hidden="1">#REF!</definedName>
    <definedName name="BExIWG1W7XP9DFYYSZAIOSHM0QLQ" localSheetId="10" hidden="1">#REF!</definedName>
    <definedName name="BExIWG1W7XP9DFYYSZAIOSHM0QLQ" localSheetId="9" hidden="1">#REF!</definedName>
    <definedName name="BExIWG1W7XP9DFYYSZAIOSHM0QLQ" hidden="1">#REF!</definedName>
    <definedName name="BExIWH3KUK94B7833DD4TB0Y6KP9" localSheetId="10" hidden="1">#REF!</definedName>
    <definedName name="BExIWH3KUK94B7833DD4TB0Y6KP9" localSheetId="9" hidden="1">#REF!</definedName>
    <definedName name="BExIWH3KUK94B7833DD4TB0Y6KP9" hidden="1">#REF!</definedName>
    <definedName name="BExIWHZXYAALPLS8CSHZHJ82LBOH" localSheetId="10" hidden="1">#REF!</definedName>
    <definedName name="BExIWHZXYAALPLS8CSHZHJ82LBOH" localSheetId="9" hidden="1">#REF!</definedName>
    <definedName name="BExIWHZXYAALPLS8CSHZHJ82LBOH" hidden="1">#REF!</definedName>
    <definedName name="BExIWJY6FHR6KOO0P8U4IZ7VD42D" localSheetId="10" hidden="1">#REF!</definedName>
    <definedName name="BExIWJY6FHR6KOO0P8U4IZ7VD42D" localSheetId="9" hidden="1">#REF!</definedName>
    <definedName name="BExIWJY6FHR6KOO0P8U4IZ7VD42D" hidden="1">#REF!</definedName>
    <definedName name="BExIWKE9MGIDWORBI43AWTUNYFAN" localSheetId="10" hidden="1">#REF!</definedName>
    <definedName name="BExIWKE9MGIDWORBI43AWTUNYFAN" localSheetId="9" hidden="1">#REF!</definedName>
    <definedName name="BExIWKE9MGIDWORBI43AWTUNYFAN" hidden="1">#REF!</definedName>
    <definedName name="BExIWPHOYLSNGZKVD3RRKOEALEUG" localSheetId="10" hidden="1">#REF!</definedName>
    <definedName name="BExIWPHOYLSNGZKVD3RRKOEALEUG" localSheetId="9" hidden="1">#REF!</definedName>
    <definedName name="BExIWPHOYLSNGZKVD3RRKOEALEUG" hidden="1">#REF!</definedName>
    <definedName name="BExIWSHLD1QIZPL5ARLXOJ9Y2CAA" localSheetId="10" hidden="1">#REF!</definedName>
    <definedName name="BExIWSHLD1QIZPL5ARLXOJ9Y2CAA" localSheetId="9" hidden="1">#REF!</definedName>
    <definedName name="BExIWSHLD1QIZPL5ARLXOJ9Y2CAA" hidden="1">#REF!</definedName>
    <definedName name="BExIX34PM5DBTRHRQWP6PL6WIX88" localSheetId="10" hidden="1">#REF!</definedName>
    <definedName name="BExIX34PM5DBTRHRQWP6PL6WIX88" localSheetId="9" hidden="1">#REF!</definedName>
    <definedName name="BExIX34PM5DBTRHRQWP6PL6WIX88" hidden="1">#REF!</definedName>
    <definedName name="BExIX5OAP9KSUE5SIZCW9P39Q4WE" localSheetId="10" hidden="1">#REF!</definedName>
    <definedName name="BExIX5OAP9KSUE5SIZCW9P39Q4WE" localSheetId="9" hidden="1">#REF!</definedName>
    <definedName name="BExIX5OAP9KSUE5SIZCW9P39Q4WE" hidden="1">#REF!</definedName>
    <definedName name="BExIXGRJPVJMUDGSG7IHPXPNO69B" localSheetId="10" hidden="1">#REF!</definedName>
    <definedName name="BExIXGRJPVJMUDGSG7IHPXPNO69B" localSheetId="9" hidden="1">#REF!</definedName>
    <definedName name="BExIXGRJPVJMUDGSG7IHPXPNO69B" hidden="1">#REF!</definedName>
    <definedName name="BExIXGWVQ9WOO0NCJLXAU4PJPOPM" localSheetId="10" hidden="1">#REF!</definedName>
    <definedName name="BExIXGWVQ9WOO0NCJLXAU4PJPOPM" localSheetId="9" hidden="1">#REF!</definedName>
    <definedName name="BExIXGWVQ9WOO0NCJLXAU4PJPOPM" hidden="1">#REF!</definedName>
    <definedName name="BExIXLK6SEOTUWQVNLCH4SAKTVGQ" localSheetId="10" hidden="1">#REF!</definedName>
    <definedName name="BExIXLK6SEOTUWQVNLCH4SAKTVGQ" localSheetId="9" hidden="1">#REF!</definedName>
    <definedName name="BExIXLK6SEOTUWQVNLCH4SAKTVGQ" hidden="1">#REF!</definedName>
    <definedName name="BExIXM5R87ZL3FHALWZXYCPHGX3E" localSheetId="10" hidden="1">#REF!</definedName>
    <definedName name="BExIXM5R87ZL3FHALWZXYCPHGX3E" localSheetId="9" hidden="1">#REF!</definedName>
    <definedName name="BExIXM5R87ZL3FHALWZXYCPHGX3E" hidden="1">#REF!</definedName>
    <definedName name="BExIXN24YK8MIB3OZ905DHU9CDH1" localSheetId="10" hidden="1">#REF!</definedName>
    <definedName name="BExIXN24YK8MIB3OZ905DHU9CDH1" localSheetId="9" hidden="1">#REF!</definedName>
    <definedName name="BExIXN24YK8MIB3OZ905DHU9CDH1" hidden="1">#REF!</definedName>
    <definedName name="BExIXS036ZCKT2Z8XZKLZ8PFWQGL" localSheetId="10" hidden="1">#REF!</definedName>
    <definedName name="BExIXS036ZCKT2Z8XZKLZ8PFWQGL" localSheetId="9" hidden="1">#REF!</definedName>
    <definedName name="BExIXS036ZCKT2Z8XZKLZ8PFWQGL" hidden="1">#REF!</definedName>
    <definedName name="BExIXY5CF9PFM0P40AZ4U51TMWV0" localSheetId="10" hidden="1">#REF!</definedName>
    <definedName name="BExIXY5CF9PFM0P40AZ4U51TMWV0" localSheetId="9" hidden="1">#REF!</definedName>
    <definedName name="BExIXY5CF9PFM0P40AZ4U51TMWV0" hidden="1">#REF!</definedName>
    <definedName name="BExIYEXJBK8JDWIRSVV4RJSKZVV1" localSheetId="10" hidden="1">#REF!</definedName>
    <definedName name="BExIYEXJBK8JDWIRSVV4RJSKZVV1" localSheetId="9" hidden="1">#REF!</definedName>
    <definedName name="BExIYEXJBK8JDWIRSVV4RJSKZVV1" hidden="1">#REF!</definedName>
    <definedName name="BExIYFJ59KLIPRTGIHX9X07UVGT3" localSheetId="10" hidden="1">#REF!</definedName>
    <definedName name="BExIYFJ59KLIPRTGIHX9X07UVGT3" localSheetId="9" hidden="1">#REF!</definedName>
    <definedName name="BExIYFJ59KLIPRTGIHX9X07UVGT3" hidden="1">#REF!</definedName>
    <definedName name="BExIYHH7GZO6BU3DC4GRLH3FD3ZS" localSheetId="10" hidden="1">#REF!</definedName>
    <definedName name="BExIYHH7GZO6BU3DC4GRLH3FD3ZS" localSheetId="9" hidden="1">#REF!</definedName>
    <definedName name="BExIYHH7GZO6BU3DC4GRLH3FD3ZS" hidden="1">#REF!</definedName>
    <definedName name="BExIYHMPBTD67ZNUL9O76FZQHYPT" localSheetId="10" hidden="1">#REF!</definedName>
    <definedName name="BExIYHMPBTD67ZNUL9O76FZQHYPT" localSheetId="9" hidden="1">#REF!</definedName>
    <definedName name="BExIYHMPBTD67ZNUL9O76FZQHYPT" hidden="1">#REF!</definedName>
    <definedName name="BExIYI2RH0K4225XO970K2IQ1E79" localSheetId="10" hidden="1">#REF!</definedName>
    <definedName name="BExIYI2RH0K4225XO970K2IQ1E79" localSheetId="9" hidden="1">#REF!</definedName>
    <definedName name="BExIYI2RH0K4225XO970K2IQ1E79" hidden="1">#REF!</definedName>
    <definedName name="BExIYMPZ0KS2KOJFQAUQJ77L7701" localSheetId="10" hidden="1">#REF!</definedName>
    <definedName name="BExIYMPZ0KS2KOJFQAUQJ77L7701" localSheetId="9" hidden="1">#REF!</definedName>
    <definedName name="BExIYMPZ0KS2KOJFQAUQJ77L7701" hidden="1">#REF!</definedName>
    <definedName name="BExIYP9Q6FV9T0R9G3UDKLS4TTYX" localSheetId="10" hidden="1">#REF!</definedName>
    <definedName name="BExIYP9Q6FV9T0R9G3UDKLS4TTYX" localSheetId="9" hidden="1">#REF!</definedName>
    <definedName name="BExIYP9Q6FV9T0R9G3UDKLS4TTYX" hidden="1">#REF!</definedName>
    <definedName name="BExIYZGLDQ1TN7BIIN4RLDP31GIM" localSheetId="10" hidden="1">#REF!</definedName>
    <definedName name="BExIYZGLDQ1TN7BIIN4RLDP31GIM" localSheetId="9" hidden="1">#REF!</definedName>
    <definedName name="BExIYZGLDQ1TN7BIIN4RLDP31GIM" hidden="1">#REF!</definedName>
    <definedName name="BExIZ4K0EZJK6PW3L8SVKTJFSWW9" localSheetId="10" hidden="1">#REF!</definedName>
    <definedName name="BExIZ4K0EZJK6PW3L8SVKTJFSWW9" localSheetId="9" hidden="1">#REF!</definedName>
    <definedName name="BExIZ4K0EZJK6PW3L8SVKTJFSWW9" hidden="1">#REF!</definedName>
    <definedName name="BExIZAECOEZGBAO29QMV14E6XDIV" localSheetId="10" hidden="1">#REF!</definedName>
    <definedName name="BExIZAECOEZGBAO29QMV14E6XDIV" localSheetId="9" hidden="1">#REF!</definedName>
    <definedName name="BExIZAECOEZGBAO29QMV14E6XDIV" hidden="1">#REF!</definedName>
    <definedName name="BExIZHQR3N1546MQS83ZJ8I6SPZ3" localSheetId="10" hidden="1">#REF!</definedName>
    <definedName name="BExIZHQR3N1546MQS83ZJ8I6SPZ3" localSheetId="9" hidden="1">#REF!</definedName>
    <definedName name="BExIZHQR3N1546MQS83ZJ8I6SPZ3" hidden="1">#REF!</definedName>
    <definedName name="BExIZKVXYD5O2JBU81F2UFJZLLSI" localSheetId="10" hidden="1">#REF!</definedName>
    <definedName name="BExIZKVXYD5O2JBU81F2UFJZLLSI" localSheetId="9" hidden="1">#REF!</definedName>
    <definedName name="BExIZKVXYD5O2JBU81F2UFJZLLSI" hidden="1">#REF!</definedName>
    <definedName name="BExIZPZDHC8HGER83WHCZAHOX7LK" localSheetId="10" hidden="1">#REF!</definedName>
    <definedName name="BExIZPZDHC8HGER83WHCZAHOX7LK" localSheetId="9" hidden="1">#REF!</definedName>
    <definedName name="BExIZPZDHC8HGER83WHCZAHOX7LK" hidden="1">#REF!</definedName>
    <definedName name="BExIZQA5XCS39QKXMYR1MH2ZIGPS" localSheetId="10" hidden="1">#REF!</definedName>
    <definedName name="BExIZQA5XCS39QKXMYR1MH2ZIGPS" localSheetId="9" hidden="1">#REF!</definedName>
    <definedName name="BExIZQA5XCS39QKXMYR1MH2ZIGPS" hidden="1">#REF!</definedName>
    <definedName name="BExIZVDLRUNAL32D9KO9X7Y4PB3O" localSheetId="10" hidden="1">#REF!</definedName>
    <definedName name="BExIZVDLRUNAL32D9KO9X7Y4PB3O" localSheetId="9" hidden="1">#REF!</definedName>
    <definedName name="BExIZVDLRUNAL32D9KO9X7Y4PB3O" hidden="1">#REF!</definedName>
    <definedName name="BExIZY2PUZ0OF9YKK1B13IW0VS6G" localSheetId="10" hidden="1">#REF!</definedName>
    <definedName name="BExIZY2PUZ0OF9YKK1B13IW0VS6G" localSheetId="9" hidden="1">#REF!</definedName>
    <definedName name="BExIZY2PUZ0OF9YKK1B13IW0VS6G" hidden="1">#REF!</definedName>
    <definedName name="BExJ08KBRR2XMWW3VZMPSQKXHZUH" localSheetId="10" hidden="1">#REF!</definedName>
    <definedName name="BExJ08KBRR2XMWW3VZMPSQKXHZUH" localSheetId="9" hidden="1">#REF!</definedName>
    <definedName name="BExJ08KBRR2XMWW3VZMPSQKXHZUH" hidden="1">#REF!</definedName>
    <definedName name="BExJ0DYJWXGE7DA39PYL3WM05U9O" localSheetId="10" hidden="1">#REF!</definedName>
    <definedName name="BExJ0DYJWXGE7DA39PYL3WM05U9O" localSheetId="9" hidden="1">#REF!</definedName>
    <definedName name="BExJ0DYJWXGE7DA39PYL3WM05U9O" hidden="1">#REF!</definedName>
    <definedName name="BExJ0JYDEZPM2303TRBXOZ74M7N6" localSheetId="10" hidden="1">#REF!</definedName>
    <definedName name="BExJ0JYDEZPM2303TRBXOZ74M7N6" localSheetId="9" hidden="1">#REF!</definedName>
    <definedName name="BExJ0JYDEZPM2303TRBXOZ74M7N6" hidden="1">#REF!</definedName>
    <definedName name="BExJ0MY8SY5J5V50H3UKE78ODTVB" localSheetId="10" hidden="1">#REF!</definedName>
    <definedName name="BExJ0MY8SY5J5V50H3UKE78ODTVB" localSheetId="9" hidden="1">#REF!</definedName>
    <definedName name="BExJ0MY8SY5J5V50H3UKE78ODTVB" hidden="1">#REF!</definedName>
    <definedName name="BExJ0YC98G37ML4N8FLP8D95EFRF" localSheetId="10" hidden="1">#REF!</definedName>
    <definedName name="BExJ0YC98G37ML4N8FLP8D95EFRF" localSheetId="9" hidden="1">#REF!</definedName>
    <definedName name="BExJ0YC98G37ML4N8FLP8D95EFRF" hidden="1">#REF!</definedName>
    <definedName name="BExKCDYKAEV45AFXHVHZZ62E5BM3" localSheetId="10" hidden="1">#REF!</definedName>
    <definedName name="BExKCDYKAEV45AFXHVHZZ62E5BM3" localSheetId="9" hidden="1">#REF!</definedName>
    <definedName name="BExKCDYKAEV45AFXHVHZZ62E5BM3" hidden="1">#REF!</definedName>
    <definedName name="BExKCYXU0W2VQVDI3N3N37K2598P" localSheetId="10" hidden="1">#REF!</definedName>
    <definedName name="BExKCYXU0W2VQVDI3N3N37K2598P" localSheetId="9" hidden="1">#REF!</definedName>
    <definedName name="BExKCYXU0W2VQVDI3N3N37K2598P" hidden="1">#REF!</definedName>
    <definedName name="BExKDJX3Z1TS0WFDD9EAO42JHL9G" localSheetId="10" hidden="1">#REF!</definedName>
    <definedName name="BExKDJX3Z1TS0WFDD9EAO42JHL9G" localSheetId="9" hidden="1">#REF!</definedName>
    <definedName name="BExKDJX3Z1TS0WFDD9EAO42JHL9G" hidden="1">#REF!</definedName>
    <definedName name="BExKDK7WVA5I2WBACAZHAHN35D0I" localSheetId="10" hidden="1">#REF!</definedName>
    <definedName name="BExKDK7WVA5I2WBACAZHAHN35D0I" localSheetId="9" hidden="1">#REF!</definedName>
    <definedName name="BExKDK7WVA5I2WBACAZHAHN35D0I" hidden="1">#REF!</definedName>
    <definedName name="BExKDKO0W4AGQO1V7K6Q4VM750FT" localSheetId="10" hidden="1">#REF!</definedName>
    <definedName name="BExKDKO0W4AGQO1V7K6Q4VM750FT" localSheetId="9" hidden="1">#REF!</definedName>
    <definedName name="BExKDKO0W4AGQO1V7K6Q4VM750FT" hidden="1">#REF!</definedName>
    <definedName name="BExKDLF10G7W77J87QWH3ZGLUCLW" localSheetId="10" hidden="1">#REF!</definedName>
    <definedName name="BExKDLF10G7W77J87QWH3ZGLUCLW" localSheetId="9" hidden="1">#REF!</definedName>
    <definedName name="BExKDLF10G7W77J87QWH3ZGLUCLW" hidden="1">#REF!</definedName>
    <definedName name="BExKE2NDBQ14HOJH945N4W9ZZFJO" localSheetId="10" hidden="1">#REF!</definedName>
    <definedName name="BExKE2NDBQ14HOJH945N4W9ZZFJO" localSheetId="9" hidden="1">#REF!</definedName>
    <definedName name="BExKE2NDBQ14HOJH945N4W9ZZFJO" hidden="1">#REF!</definedName>
    <definedName name="BExKEFE0I3MT6ZLC4T1L9465HKTN" localSheetId="10" hidden="1">#REF!</definedName>
    <definedName name="BExKEFE0I3MT6ZLC4T1L9465HKTN" localSheetId="9" hidden="1">#REF!</definedName>
    <definedName name="BExKEFE0I3MT6ZLC4T1L9465HKTN" hidden="1">#REF!</definedName>
    <definedName name="BExKEK6O5BVJP4VY02FY7JNAZ6BT" localSheetId="10" hidden="1">#REF!</definedName>
    <definedName name="BExKEK6O5BVJP4VY02FY7JNAZ6BT" localSheetId="9" hidden="1">#REF!</definedName>
    <definedName name="BExKEK6O5BVJP4VY02FY7JNAZ6BT" hidden="1">#REF!</definedName>
    <definedName name="BExKEKXK6E6QX339ELPXDIRZSJE0" localSheetId="10" hidden="1">#REF!</definedName>
    <definedName name="BExKEKXK6E6QX339ELPXDIRZSJE0" localSheetId="9" hidden="1">#REF!</definedName>
    <definedName name="BExKEKXK6E6QX339ELPXDIRZSJE0" hidden="1">#REF!</definedName>
    <definedName name="BExKEMFI35R0D4WN4A59V9QH7I5S" localSheetId="10" hidden="1">#REF!</definedName>
    <definedName name="BExKEMFI35R0D4WN4A59V9QH7I5S" localSheetId="9" hidden="1">#REF!</definedName>
    <definedName name="BExKEMFI35R0D4WN4A59V9QH7I5S" hidden="1">#REF!</definedName>
    <definedName name="BExKEOOIBMP7N8033EY2CJYCBX6H" localSheetId="10" hidden="1">#REF!</definedName>
    <definedName name="BExKEOOIBMP7N8033EY2CJYCBX6H" localSheetId="9" hidden="1">#REF!</definedName>
    <definedName name="BExKEOOIBMP7N8033EY2CJYCBX6H" hidden="1">#REF!</definedName>
    <definedName name="BExKEW0RR5LA3VC46A2BEOOMQE56" localSheetId="10" hidden="1">#REF!</definedName>
    <definedName name="BExKEW0RR5LA3VC46A2BEOOMQE56" localSheetId="9" hidden="1">#REF!</definedName>
    <definedName name="BExKEW0RR5LA3VC46A2BEOOMQE56" hidden="1">#REF!</definedName>
    <definedName name="BExKF37PTJB4PE1PUQWG20ASBX4E" localSheetId="10" hidden="1">#REF!</definedName>
    <definedName name="BExKF37PTJB4PE1PUQWG20ASBX4E" localSheetId="9" hidden="1">#REF!</definedName>
    <definedName name="BExKF37PTJB4PE1PUQWG20ASBX4E" hidden="1">#REF!</definedName>
    <definedName name="BExKFA3VI1CZK21SM0N3LZWT9LA1" localSheetId="10" hidden="1">#REF!</definedName>
    <definedName name="BExKFA3VI1CZK21SM0N3LZWT9LA1" localSheetId="9" hidden="1">#REF!</definedName>
    <definedName name="BExKFA3VI1CZK21SM0N3LZWT9LA1" hidden="1">#REF!</definedName>
    <definedName name="BExKFBB29XXT9A2LVUXYSIVKPWGB" localSheetId="10" hidden="1">#REF!</definedName>
    <definedName name="BExKFBB29XXT9A2LVUXYSIVKPWGB" localSheetId="9" hidden="1">#REF!</definedName>
    <definedName name="BExKFBB29XXT9A2LVUXYSIVKPWGB" hidden="1">#REF!</definedName>
    <definedName name="BExKFINBFV5J2NFRCL4YUO3YF0ZE" localSheetId="10" hidden="1">#REF!</definedName>
    <definedName name="BExKFINBFV5J2NFRCL4YUO3YF0ZE" localSheetId="9" hidden="1">#REF!</definedName>
    <definedName name="BExKFINBFV5J2NFRCL4YUO3YF0ZE" hidden="1">#REF!</definedName>
    <definedName name="BExKFISRBFACTAMJSALEYMY66F6X" localSheetId="10" hidden="1">#REF!</definedName>
    <definedName name="BExKFISRBFACTAMJSALEYMY66F6X" localSheetId="9" hidden="1">#REF!</definedName>
    <definedName name="BExKFISRBFACTAMJSALEYMY66F6X" hidden="1">#REF!</definedName>
    <definedName name="BExKFOSK5DJ151C4E8544UWMYTOC" localSheetId="10" hidden="1">#REF!</definedName>
    <definedName name="BExKFOSK5DJ151C4E8544UWMYTOC" localSheetId="9" hidden="1">#REF!</definedName>
    <definedName name="BExKFOSK5DJ151C4E8544UWMYTOC" hidden="1">#REF!</definedName>
    <definedName name="BExKFWL3DE1V1VOVHAFYBE85QUB7" localSheetId="10" hidden="1">#REF!</definedName>
    <definedName name="BExKFWL3DE1V1VOVHAFYBE85QUB7" localSheetId="9" hidden="1">#REF!</definedName>
    <definedName name="BExKFWL3DE1V1VOVHAFYBE85QUB7" hidden="1">#REF!</definedName>
    <definedName name="BExKFXS9NDEWPZDVGLTMOM3CFO7N" localSheetId="10" hidden="1">#REF!</definedName>
    <definedName name="BExKFXS9NDEWPZDVGLTMOM3CFO7N" localSheetId="9" hidden="1">#REF!</definedName>
    <definedName name="BExKFXS9NDEWPZDVGLTMOM3CFO7N" hidden="1">#REF!</definedName>
    <definedName name="BExKFYJC4EVEV54F82K6VKP7Q3OU" localSheetId="10" hidden="1">#REF!</definedName>
    <definedName name="BExKFYJC4EVEV54F82K6VKP7Q3OU" localSheetId="9" hidden="1">#REF!</definedName>
    <definedName name="BExKFYJC4EVEV54F82K6VKP7Q3OU" hidden="1">#REF!</definedName>
    <definedName name="BExKG4IYHBKQQ8J8FN10GB2IKO33" localSheetId="10" hidden="1">#REF!</definedName>
    <definedName name="BExKG4IYHBKQQ8J8FN10GB2IKO33" localSheetId="9" hidden="1">#REF!</definedName>
    <definedName name="BExKG4IYHBKQQ8J8FN10GB2IKO33" hidden="1">#REF!</definedName>
    <definedName name="BExKGBVDO2JNJUFOFQMF0RJG03ZK" localSheetId="10" hidden="1">#REF!</definedName>
    <definedName name="BExKGBVDO2JNJUFOFQMF0RJG03ZK" localSheetId="9" hidden="1">#REF!</definedName>
    <definedName name="BExKGBVDO2JNJUFOFQMF0RJG03ZK" hidden="1">#REF!</definedName>
    <definedName name="BExKGF0L44S78D33WMQ1A75TRKB9" localSheetId="10" hidden="1">#REF!</definedName>
    <definedName name="BExKGF0L44S78D33WMQ1A75TRKB9" localSheetId="9" hidden="1">#REF!</definedName>
    <definedName name="BExKGF0L44S78D33WMQ1A75TRKB9" hidden="1">#REF!</definedName>
    <definedName name="BExKGFRN31B3G20LMQ4LRF879J68" localSheetId="10" hidden="1">#REF!</definedName>
    <definedName name="BExKGFRN31B3G20LMQ4LRF879J68" localSheetId="9" hidden="1">#REF!</definedName>
    <definedName name="BExKGFRN31B3G20LMQ4LRF879J68" hidden="1">#REF!</definedName>
    <definedName name="BExKGJD3U3ADZILP20U3EURP0UQP" localSheetId="10" hidden="1">#REF!</definedName>
    <definedName name="BExKGJD3U3ADZILP20U3EURP0UQP" localSheetId="9" hidden="1">#REF!</definedName>
    <definedName name="BExKGJD3U3ADZILP20U3EURP0UQP" hidden="1">#REF!</definedName>
    <definedName name="BExKGNK5YGKP0YHHTAAOV17Z9EIM" localSheetId="10" hidden="1">#REF!</definedName>
    <definedName name="BExKGNK5YGKP0YHHTAAOV17Z9EIM" localSheetId="9" hidden="1">#REF!</definedName>
    <definedName name="BExKGNK5YGKP0YHHTAAOV17Z9EIM" hidden="1">#REF!</definedName>
    <definedName name="BExKGQ3T3TWGZUSNVWJE1XWXHGRQ" localSheetId="10" hidden="1">#REF!</definedName>
    <definedName name="BExKGQ3T3TWGZUSNVWJE1XWXHGRQ" localSheetId="9" hidden="1">#REF!</definedName>
    <definedName name="BExKGQ3T3TWGZUSNVWJE1XWXHGRQ" hidden="1">#REF!</definedName>
    <definedName name="BExKGV77YH9YXIQTRKK2331QGYKF" localSheetId="10" hidden="1">#REF!</definedName>
    <definedName name="BExKGV77YH9YXIQTRKK2331QGYKF" localSheetId="9" hidden="1">#REF!</definedName>
    <definedName name="BExKGV77YH9YXIQTRKK2331QGYKF" hidden="1">#REF!</definedName>
    <definedName name="BExKH3FTZ5VGTB86W9M4AB39R0G8" localSheetId="10" hidden="1">#REF!</definedName>
    <definedName name="BExKH3FTZ5VGTB86W9M4AB39R0G8" localSheetId="9" hidden="1">#REF!</definedName>
    <definedName name="BExKH3FTZ5VGTB86W9M4AB39R0G8" hidden="1">#REF!</definedName>
    <definedName name="BExKH3FV5U5O6XZM7STS3NZKQFGJ" localSheetId="10" hidden="1">#REF!</definedName>
    <definedName name="BExKH3FV5U5O6XZM7STS3NZKQFGJ" localSheetId="9" hidden="1">#REF!</definedName>
    <definedName name="BExKH3FV5U5O6XZM7STS3NZKQFGJ" hidden="1">#REF!</definedName>
    <definedName name="BExKH3W5435VN8DZ68OCKI93SEO4" localSheetId="10" hidden="1">#REF!</definedName>
    <definedName name="BExKH3W5435VN8DZ68OCKI93SEO4" localSheetId="9" hidden="1">#REF!</definedName>
    <definedName name="BExKH3W5435VN8DZ68OCKI93SEO4" hidden="1">#REF!</definedName>
    <definedName name="BExKH9L4L5ZUAA98QAZ7DB7YH4QE" localSheetId="10" hidden="1">#REF!</definedName>
    <definedName name="BExKH9L4L5ZUAA98QAZ7DB7YH4QE" localSheetId="9" hidden="1">#REF!</definedName>
    <definedName name="BExKH9L4L5ZUAA98QAZ7DB7YH4QE" hidden="1">#REF!</definedName>
    <definedName name="BExKHAMUH8NR3HRV0V6FHJE3ROLN" localSheetId="10" hidden="1">#REF!</definedName>
    <definedName name="BExKHAMUH8NR3HRV0V6FHJE3ROLN" localSheetId="9" hidden="1">#REF!</definedName>
    <definedName name="BExKHAMUH8NR3HRV0V6FHJE3ROLN" hidden="1">#REF!</definedName>
    <definedName name="BExKHCFKOWFHO2WW0N7Y5XDXEWAO" localSheetId="10" hidden="1">#REF!</definedName>
    <definedName name="BExKHCFKOWFHO2WW0N7Y5XDXEWAO" localSheetId="9" hidden="1">#REF!</definedName>
    <definedName name="BExKHCFKOWFHO2WW0N7Y5XDXEWAO" hidden="1">#REF!</definedName>
    <definedName name="BExKHIVLONZ46HLMR50DEXKEUNEP" localSheetId="10" hidden="1">#REF!</definedName>
    <definedName name="BExKHIVLONZ46HLMR50DEXKEUNEP" localSheetId="9" hidden="1">#REF!</definedName>
    <definedName name="BExKHIVLONZ46HLMR50DEXKEUNEP" hidden="1">#REF!</definedName>
    <definedName name="BExKHPM9XA0ADDK7TUR0N38EXWEP" localSheetId="10" hidden="1">#REF!</definedName>
    <definedName name="BExKHPM9XA0ADDK7TUR0N38EXWEP" localSheetId="9" hidden="1">#REF!</definedName>
    <definedName name="BExKHPM9XA0ADDK7TUR0N38EXWEP" hidden="1">#REF!</definedName>
    <definedName name="BExKHQYXEM47TMIQRQVHE4T5LT8K" localSheetId="10" hidden="1">#REF!</definedName>
    <definedName name="BExKHQYXEM47TMIQRQVHE4T5LT8K" localSheetId="9" hidden="1">#REF!</definedName>
    <definedName name="BExKHQYXEM47TMIQRQVHE4T5LT8K" hidden="1">#REF!</definedName>
    <definedName name="BExKI4076KXCDE5KXL79KT36OKLO" localSheetId="10" hidden="1">#REF!</definedName>
    <definedName name="BExKI4076KXCDE5KXL79KT36OKLO" localSheetId="9" hidden="1">#REF!</definedName>
    <definedName name="BExKI4076KXCDE5KXL79KT36OKLO" hidden="1">#REF!</definedName>
    <definedName name="BExKI7AUWXBP1WBLFRIYSNQZDWCY" localSheetId="10" hidden="1">#REF!</definedName>
    <definedName name="BExKI7AUWXBP1WBLFRIYSNQZDWCY" localSheetId="9" hidden="1">#REF!</definedName>
    <definedName name="BExKI7AUWXBP1WBLFRIYSNQZDWCY" hidden="1">#REF!</definedName>
    <definedName name="BExKI7LO70WYISR7Q0Y1ZDWO9M3B" localSheetId="10" hidden="1">#REF!</definedName>
    <definedName name="BExKI7LO70WYISR7Q0Y1ZDWO9M3B" localSheetId="9" hidden="1">#REF!</definedName>
    <definedName name="BExKI7LO70WYISR7Q0Y1ZDWO9M3B" hidden="1">#REF!</definedName>
    <definedName name="BExKIF3EIT434ZQKMDXUBJCRLMK8" localSheetId="10" hidden="1">#REF!</definedName>
    <definedName name="BExKIF3EIT434ZQKMDXUBJCRLMK8" localSheetId="9" hidden="1">#REF!</definedName>
    <definedName name="BExKIF3EIT434ZQKMDXUBJCRLMK8" hidden="1">#REF!</definedName>
    <definedName name="BExKIGQV6TXIZG039HBOJU62WP2U" localSheetId="10" hidden="1">#REF!</definedName>
    <definedName name="BExKIGQV6TXIZG039HBOJU62WP2U" localSheetId="9" hidden="1">#REF!</definedName>
    <definedName name="BExKIGQV6TXIZG039HBOJU62WP2U" hidden="1">#REF!</definedName>
    <definedName name="BExKILE008SF3KTAN8WML3XKI1NZ" localSheetId="10" hidden="1">#REF!</definedName>
    <definedName name="BExKILE008SF3KTAN8WML3XKI1NZ" localSheetId="9" hidden="1">#REF!</definedName>
    <definedName name="BExKILE008SF3KTAN8WML3XKI1NZ" hidden="1">#REF!</definedName>
    <definedName name="BExKINSBB6RS7I489QHMCOMU4Z2X" localSheetId="10" hidden="1">#REF!</definedName>
    <definedName name="BExKINSBB6RS7I489QHMCOMU4Z2X" localSheetId="9" hidden="1">#REF!</definedName>
    <definedName name="BExKINSBB6RS7I489QHMCOMU4Z2X" hidden="1">#REF!</definedName>
    <definedName name="BExKINXMPEA03CETGL1VOW1XRJIR" localSheetId="10" hidden="1">#REF!</definedName>
    <definedName name="BExKINXMPEA03CETGL1VOW1XRJIR" localSheetId="9" hidden="1">#REF!</definedName>
    <definedName name="BExKINXMPEA03CETGL1VOW1XRJIR" hidden="1">#REF!</definedName>
    <definedName name="BExKITBU5LXLZYDJS3D3BAVWEY3U" localSheetId="10" hidden="1">#REF!</definedName>
    <definedName name="BExKITBU5LXLZYDJS3D3BAVWEY3U" localSheetId="9" hidden="1">#REF!</definedName>
    <definedName name="BExKITBU5LXLZYDJS3D3BAVWEY3U" hidden="1">#REF!</definedName>
    <definedName name="BExKIU87ZKSOC2DYZWFK6SAK9I8E" localSheetId="10" hidden="1">#REF!</definedName>
    <definedName name="BExKIU87ZKSOC2DYZWFK6SAK9I8E" localSheetId="9" hidden="1">#REF!</definedName>
    <definedName name="BExKIU87ZKSOC2DYZWFK6SAK9I8E" hidden="1">#REF!</definedName>
    <definedName name="BExKJ449HLYX2DJ9UF0H9GTPSQ73" localSheetId="10" hidden="1">#REF!</definedName>
    <definedName name="BExKJ449HLYX2DJ9UF0H9GTPSQ73" localSheetId="9" hidden="1">#REF!</definedName>
    <definedName name="BExKJ449HLYX2DJ9UF0H9GTPSQ73" hidden="1">#REF!</definedName>
    <definedName name="BExKJ5649R9IC0GKQD6QI2G7C99Q" localSheetId="10" hidden="1">#REF!</definedName>
    <definedName name="BExKJ5649R9IC0GKQD6QI2G7C99Q" localSheetId="9" hidden="1">#REF!</definedName>
    <definedName name="BExKJ5649R9IC0GKQD6QI2G7C99Q" hidden="1">#REF!</definedName>
    <definedName name="BExKJEB4FXIMV2AAE9S3FCGRK1R0" localSheetId="10" hidden="1">#REF!</definedName>
    <definedName name="BExKJEB4FXIMV2AAE9S3FCGRK1R0" localSheetId="9" hidden="1">#REF!</definedName>
    <definedName name="BExKJEB4FXIMV2AAE9S3FCGRK1R0" hidden="1">#REF!</definedName>
    <definedName name="BExKJELX2RUC8UEC56IZPYYZXHA7" localSheetId="10" hidden="1">#REF!</definedName>
    <definedName name="BExKJELX2RUC8UEC56IZPYYZXHA7" localSheetId="9" hidden="1">#REF!</definedName>
    <definedName name="BExKJELX2RUC8UEC56IZPYYZXHA7" hidden="1">#REF!</definedName>
    <definedName name="BExKJI7CV9I6ILFIZ3SVO4DGK64J" localSheetId="10" hidden="1">#REF!</definedName>
    <definedName name="BExKJI7CV9I6ILFIZ3SVO4DGK64J" localSheetId="9" hidden="1">#REF!</definedName>
    <definedName name="BExKJI7CV9I6ILFIZ3SVO4DGK64J" hidden="1">#REF!</definedName>
    <definedName name="BExKJINMXS61G2TZEXCJAWVV4F57" localSheetId="10" hidden="1">#REF!</definedName>
    <definedName name="BExKJINMXS61G2TZEXCJAWVV4F57" localSheetId="9" hidden="1">#REF!</definedName>
    <definedName name="BExKJINMXS61G2TZEXCJAWVV4F57" hidden="1">#REF!</definedName>
    <definedName name="BExKJK5ME8KB7HA0180L7OUZDDGV" localSheetId="10" hidden="1">#REF!</definedName>
    <definedName name="BExKJK5ME8KB7HA0180L7OUZDDGV" localSheetId="9" hidden="1">#REF!</definedName>
    <definedName name="BExKJK5ME8KB7HA0180L7OUZDDGV" hidden="1">#REF!</definedName>
    <definedName name="BExKJLY652HI5GNEEWQXOB08K2C1" localSheetId="10" hidden="1">#REF!</definedName>
    <definedName name="BExKJLY652HI5GNEEWQXOB08K2C1" localSheetId="9" hidden="1">#REF!</definedName>
    <definedName name="BExKJLY652HI5GNEEWQXOB08K2C1" hidden="1">#REF!</definedName>
    <definedName name="BExKJN5IF0VMDILJ5K8ZENF2QYV1" localSheetId="10" hidden="1">#REF!</definedName>
    <definedName name="BExKJN5IF0VMDILJ5K8ZENF2QYV1" localSheetId="9" hidden="1">#REF!</definedName>
    <definedName name="BExKJN5IF0VMDILJ5K8ZENF2QYV1" hidden="1">#REF!</definedName>
    <definedName name="BExKJUSJPFUIK20FTVAFJWR2OUYX" localSheetId="10" hidden="1">#REF!</definedName>
    <definedName name="BExKJUSJPFUIK20FTVAFJWR2OUYX" localSheetId="9" hidden="1">#REF!</definedName>
    <definedName name="BExKJUSJPFUIK20FTVAFJWR2OUYX" hidden="1">#REF!</definedName>
    <definedName name="BExKJXHNZTE5OMRQ1KTVM1DIQE9I" localSheetId="10" hidden="1">#REF!</definedName>
    <definedName name="BExKJXHNZTE5OMRQ1KTVM1DIQE9I" localSheetId="9" hidden="1">#REF!</definedName>
    <definedName name="BExKJXHNZTE5OMRQ1KTVM1DIQE9I" hidden="1">#REF!</definedName>
    <definedName name="BExKK8VP5RS3D0UXZVKA37C4SYBP" localSheetId="10" hidden="1">#REF!</definedName>
    <definedName name="BExKK8VP5RS3D0UXZVKA37C4SYBP" localSheetId="9" hidden="1">#REF!</definedName>
    <definedName name="BExKK8VP5RS3D0UXZVKA37C4SYBP" hidden="1">#REF!</definedName>
    <definedName name="BExKKIM9NPF6B3SPMPIQB27HQME4" localSheetId="10" hidden="1">#REF!</definedName>
    <definedName name="BExKKIM9NPF6B3SPMPIQB27HQME4" localSheetId="9" hidden="1">#REF!</definedName>
    <definedName name="BExKKIM9NPF6B3SPMPIQB27HQME4" hidden="1">#REF!</definedName>
    <definedName name="BExKKIX1BCBQ4R3K41QD8NTV0OV0" localSheetId="10" hidden="1">#REF!</definedName>
    <definedName name="BExKKIX1BCBQ4R3K41QD8NTV0OV0" localSheetId="9" hidden="1">#REF!</definedName>
    <definedName name="BExKKIX1BCBQ4R3K41QD8NTV0OV0" hidden="1">#REF!</definedName>
    <definedName name="BExKKJ2IHMOO66DQ0V2YABR4GV05" localSheetId="10" hidden="1">#REF!</definedName>
    <definedName name="BExKKJ2IHMOO66DQ0V2YABR4GV05" localSheetId="9" hidden="1">#REF!</definedName>
    <definedName name="BExKKJ2IHMOO66DQ0V2YABR4GV05" hidden="1">#REF!</definedName>
    <definedName name="BExKKQ3ZWADYV03YHMXDOAMU90EB" localSheetId="10" hidden="1">#REF!</definedName>
    <definedName name="BExKKQ3ZWADYV03YHMXDOAMU90EB" localSheetId="9" hidden="1">#REF!</definedName>
    <definedName name="BExKKQ3ZWADYV03YHMXDOAMU90EB" hidden="1">#REF!</definedName>
    <definedName name="BExKKUGD2HMJWQEYZ8H3X1BMXFS9" localSheetId="10" hidden="1">#REF!</definedName>
    <definedName name="BExKKUGD2HMJWQEYZ8H3X1BMXFS9" localSheetId="9" hidden="1">#REF!</definedName>
    <definedName name="BExKKUGD2HMJWQEYZ8H3X1BMXFS9" hidden="1">#REF!</definedName>
    <definedName name="BExKKX05KCZZZPKOR1NE5A8RGVT4" localSheetId="10" hidden="1">#REF!</definedName>
    <definedName name="BExKKX05KCZZZPKOR1NE5A8RGVT4" localSheetId="9" hidden="1">#REF!</definedName>
    <definedName name="BExKKX05KCZZZPKOR1NE5A8RGVT4" hidden="1">#REF!</definedName>
    <definedName name="BExKL3QUCLQLECGZM555PRF8EN56" localSheetId="10" hidden="1">#REF!</definedName>
    <definedName name="BExKL3QUCLQLECGZM555PRF8EN56" localSheetId="9" hidden="1">#REF!</definedName>
    <definedName name="BExKL3QUCLQLECGZM555PRF8EN56" hidden="1">#REF!</definedName>
    <definedName name="BExKL7CGLA62V9UQH9ZDEHIK8W4O" localSheetId="10" hidden="1">#REF!</definedName>
    <definedName name="BExKL7CGLA62V9UQH9ZDEHIK8W4O" localSheetId="9" hidden="1">#REF!</definedName>
    <definedName name="BExKL7CGLA62V9UQH9ZDEHIK8W4O" hidden="1">#REF!</definedName>
    <definedName name="BExKLD6S9L66QYREYHBE5J44OK7X" localSheetId="10" hidden="1">#REF!</definedName>
    <definedName name="BExKLD6S9L66QYREYHBE5J44OK7X" localSheetId="9" hidden="1">#REF!</definedName>
    <definedName name="BExKLD6S9L66QYREYHBE5J44OK7X" hidden="1">#REF!</definedName>
    <definedName name="BExKLEZK32L28GYJWVO63BZ5E1JD" localSheetId="10" hidden="1">#REF!</definedName>
    <definedName name="BExKLEZK32L28GYJWVO63BZ5E1JD" localSheetId="9" hidden="1">#REF!</definedName>
    <definedName name="BExKLEZK32L28GYJWVO63BZ5E1JD" hidden="1">#REF!</definedName>
    <definedName name="BExKLLKVVHT06LA55JB2FC871DC5" localSheetId="10" hidden="1">#REF!</definedName>
    <definedName name="BExKLLKVVHT06LA55JB2FC871DC5" localSheetId="9" hidden="1">#REF!</definedName>
    <definedName name="BExKLLKVVHT06LA55JB2FC871DC5" hidden="1">#REF!</definedName>
    <definedName name="BExKMKNALVJRCZS69GFJA4M1J08O" localSheetId="10" hidden="1">#REF!</definedName>
    <definedName name="BExKMKNALVJRCZS69GFJA4M1J08O" localSheetId="9" hidden="1">#REF!</definedName>
    <definedName name="BExKMKNALVJRCZS69GFJA4M1J08O" hidden="1">#REF!</definedName>
    <definedName name="BExKMMFZIDRFNSBCWVADJ4S2JE52" localSheetId="10" hidden="1">#REF!</definedName>
    <definedName name="BExKMMFZIDRFNSBCWVADJ4S2JE52" localSheetId="9" hidden="1">#REF!</definedName>
    <definedName name="BExKMMFZIDRFNSBCWVADJ4S2JE52" hidden="1">#REF!</definedName>
    <definedName name="BExKMRZJS845FERFW6HUXLFAOMYD" localSheetId="10" hidden="1">#REF!</definedName>
    <definedName name="BExKMRZJS845FERFW6HUXLFAOMYD" localSheetId="9" hidden="1">#REF!</definedName>
    <definedName name="BExKMRZJS845FERFW6HUXLFAOMYD" hidden="1">#REF!</definedName>
    <definedName name="BExKMS514WWPGUGRYGTH6XU97T8B" localSheetId="10" hidden="1">#REF!</definedName>
    <definedName name="BExKMS514WWPGUGRYGTH6XU97T8B" localSheetId="9" hidden="1">#REF!</definedName>
    <definedName name="BExKMS514WWPGUGRYGTH6XU97T8B" hidden="1">#REF!</definedName>
    <definedName name="BExKMUDV8AH8HQAD5HJVUW7GFDWU" localSheetId="10" hidden="1">#REF!</definedName>
    <definedName name="BExKMUDV8AH8HQAD5HJVUW7GFDWU" localSheetId="9" hidden="1">#REF!</definedName>
    <definedName name="BExKMUDV8AH8HQAD5HJVUW7GFDWU" hidden="1">#REF!</definedName>
    <definedName name="BExKMWBX4EH3EYJ07UFEM08NB40Z" localSheetId="10" hidden="1">#REF!</definedName>
    <definedName name="BExKMWBX4EH3EYJ07UFEM08NB40Z" localSheetId="9" hidden="1">#REF!</definedName>
    <definedName name="BExKMWBX4EH3EYJ07UFEM08NB40Z" hidden="1">#REF!</definedName>
    <definedName name="BExKN4Q70IU9OY91QRUSK3044MQD" localSheetId="10" hidden="1">#REF!</definedName>
    <definedName name="BExKN4Q70IU9OY91QRUSK3044MQD" localSheetId="9" hidden="1">#REF!</definedName>
    <definedName name="BExKN4Q70IU9OY91QRUSK3044MQD" hidden="1">#REF!</definedName>
    <definedName name="BExKNBGV2IR3S7M0BX4810KZB4V3" localSheetId="10" hidden="1">#REF!</definedName>
    <definedName name="BExKNBGV2IR3S7M0BX4810KZB4V3" localSheetId="9" hidden="1">#REF!</definedName>
    <definedName name="BExKNBGV2IR3S7M0BX4810KZB4V3" hidden="1">#REF!</definedName>
    <definedName name="BExKNCTBZTSY3MO42VU5PLV6YUHZ" localSheetId="10" hidden="1">#REF!</definedName>
    <definedName name="BExKNCTBZTSY3MO42VU5PLV6YUHZ" localSheetId="9" hidden="1">#REF!</definedName>
    <definedName name="BExKNCTBZTSY3MO42VU5PLV6YUHZ" hidden="1">#REF!</definedName>
    <definedName name="BExKNGV2YY749C42AQ2T9QNIE5C3" localSheetId="10" hidden="1">#REF!</definedName>
    <definedName name="BExKNGV2YY749C42AQ2T9QNIE5C3" localSheetId="9" hidden="1">#REF!</definedName>
    <definedName name="BExKNGV2YY749C42AQ2T9QNIE5C3" hidden="1">#REF!</definedName>
    <definedName name="BExKNH0F1WPNUEQITIUN5T4NDX9H" localSheetId="10" hidden="1">#REF!</definedName>
    <definedName name="BExKNH0F1WPNUEQITIUN5T4NDX9H" localSheetId="9" hidden="1">#REF!</definedName>
    <definedName name="BExKNH0F1WPNUEQITIUN5T4NDX9H" hidden="1">#REF!</definedName>
    <definedName name="BExKNV8UOHVWEHDJWI2WMJ9X6QHZ" localSheetId="10" hidden="1">#REF!</definedName>
    <definedName name="BExKNV8UOHVWEHDJWI2WMJ9X6QHZ" localSheetId="9" hidden="1">#REF!</definedName>
    <definedName name="BExKNV8UOHVWEHDJWI2WMJ9X6QHZ" hidden="1">#REF!</definedName>
    <definedName name="BExKNZLD7UATC1MYRNJD8H2NH4KU" localSheetId="10" hidden="1">#REF!</definedName>
    <definedName name="BExKNZLD7UATC1MYRNJD8H2NH4KU" localSheetId="9" hidden="1">#REF!</definedName>
    <definedName name="BExKNZLD7UATC1MYRNJD8H2NH4KU" hidden="1">#REF!</definedName>
    <definedName name="BExKNZQUKQQG2Y97R74G4O4BJP1L" localSheetId="10" hidden="1">#REF!</definedName>
    <definedName name="BExKNZQUKQQG2Y97R74G4O4BJP1L" localSheetId="9" hidden="1">#REF!</definedName>
    <definedName name="BExKNZQUKQQG2Y97R74G4O4BJP1L" hidden="1">#REF!</definedName>
    <definedName name="BExKO06X0EAD3ABEG1E8PWLDWHBA" localSheetId="10" hidden="1">#REF!</definedName>
    <definedName name="BExKO06X0EAD3ABEG1E8PWLDWHBA" localSheetId="9" hidden="1">#REF!</definedName>
    <definedName name="BExKO06X0EAD3ABEG1E8PWLDWHBA" hidden="1">#REF!</definedName>
    <definedName name="BExKO2AHHSGNI1AZOIOW21KPXKPE" localSheetId="10" hidden="1">#REF!</definedName>
    <definedName name="BExKO2AHHSGNI1AZOIOW21KPXKPE" localSheetId="9" hidden="1">#REF!</definedName>
    <definedName name="BExKO2AHHSGNI1AZOIOW21KPXKPE" hidden="1">#REF!</definedName>
    <definedName name="BExKO2FXWJWC5IZLDN8JHYILQJ2N" localSheetId="10" hidden="1">#REF!</definedName>
    <definedName name="BExKO2FXWJWC5IZLDN8JHYILQJ2N" localSheetId="9" hidden="1">#REF!</definedName>
    <definedName name="BExKO2FXWJWC5IZLDN8JHYILQJ2N" hidden="1">#REF!</definedName>
    <definedName name="BExKO438WZ8FKOU00NURGFMOYXWN" localSheetId="10" hidden="1">#REF!</definedName>
    <definedName name="BExKO438WZ8FKOU00NURGFMOYXWN" localSheetId="9" hidden="1">#REF!</definedName>
    <definedName name="BExKO438WZ8FKOU00NURGFMOYXWN" hidden="1">#REF!</definedName>
    <definedName name="BExKO551EZ73M80UFHBQE7BQVU4L" localSheetId="10" hidden="1">#REF!</definedName>
    <definedName name="BExKO551EZ73M80UFHBQE7BQVU4L" localSheetId="9" hidden="1">#REF!</definedName>
    <definedName name="BExKO551EZ73M80UFHBQE7BQVU4L" hidden="1">#REF!</definedName>
    <definedName name="BExKOBA4VTRV9YG31IM1PDDO3J9M" localSheetId="10" hidden="1">#REF!</definedName>
    <definedName name="BExKOBA4VTRV9YG31IM1PDDO3J9M" localSheetId="9" hidden="1">#REF!</definedName>
    <definedName name="BExKOBA4VTRV9YG31IM1PDDO3J9M" hidden="1">#REF!</definedName>
    <definedName name="BExKODIZGWW2EQD0FEYW6WK6XLCM" localSheetId="10" hidden="1">#REF!</definedName>
    <definedName name="BExKODIZGWW2EQD0FEYW6WK6XLCM" localSheetId="9" hidden="1">#REF!</definedName>
    <definedName name="BExKODIZGWW2EQD0FEYW6WK6XLCM" hidden="1">#REF!</definedName>
    <definedName name="BExKOPO2HPWVQGAKW8LOZMPIDEFG" localSheetId="10" hidden="1">#REF!</definedName>
    <definedName name="BExKOPO2HPWVQGAKW8LOZMPIDEFG" localSheetId="9" hidden="1">#REF!</definedName>
    <definedName name="BExKOPO2HPWVQGAKW8LOZMPIDEFG" hidden="1">#REF!</definedName>
    <definedName name="BExKP7SRQ3MN5BDYXV2XMBQNUH23" localSheetId="10" hidden="1">#REF!</definedName>
    <definedName name="BExKP7SRQ3MN5BDYXV2XMBQNUH23" localSheetId="9" hidden="1">#REF!</definedName>
    <definedName name="BExKP7SRQ3MN5BDYXV2XMBQNUH23" hidden="1">#REF!</definedName>
    <definedName name="BExKPEZP0QTKOTLIMMIFSVTHQEEK" localSheetId="10" hidden="1">#REF!</definedName>
    <definedName name="BExKPEZP0QTKOTLIMMIFSVTHQEEK" localSheetId="9" hidden="1">#REF!</definedName>
    <definedName name="BExKPEZP0QTKOTLIMMIFSVTHQEEK" hidden="1">#REF!</definedName>
    <definedName name="BExKPFFSVTL757PNITV8R9RN4452" localSheetId="10" hidden="1">#REF!</definedName>
    <definedName name="BExKPFFSVTL757PNITV8R9RN4452" localSheetId="9" hidden="1">#REF!</definedName>
    <definedName name="BExKPFFSVTL757PNITV8R9RN4452" hidden="1">#REF!</definedName>
    <definedName name="BExKPIL5ZWOXQAENH3VP3ZHA2N7N" localSheetId="10" hidden="1">#REF!</definedName>
    <definedName name="BExKPIL5ZWOXQAENH3VP3ZHA2N7N" localSheetId="9" hidden="1">#REF!</definedName>
    <definedName name="BExKPIL5ZWOXQAENH3VP3ZHA2N7N" hidden="1">#REF!</definedName>
    <definedName name="BExKPJHKPVROP9QX9BMBZMU2HEZ1" localSheetId="10" hidden="1">#REF!</definedName>
    <definedName name="BExKPJHKPVROP9QX9BMBZMU2HEZ1" localSheetId="9" hidden="1">#REF!</definedName>
    <definedName name="BExKPJHKPVROP9QX9BMBZMU2HEZ1" hidden="1">#REF!</definedName>
    <definedName name="BExKPLQJX0HJ8OTXBXH9IC9J2V0W" localSheetId="10" hidden="1">#REF!</definedName>
    <definedName name="BExKPLQJX0HJ8OTXBXH9IC9J2V0W" localSheetId="9" hidden="1">#REF!</definedName>
    <definedName name="BExKPLQJX0HJ8OTXBXH9IC9J2V0W" hidden="1">#REF!</definedName>
    <definedName name="BExKPN8C7GN36ZJZHLOB74LU6KT0" localSheetId="10" hidden="1">#REF!</definedName>
    <definedName name="BExKPN8C7GN36ZJZHLOB74LU6KT0" localSheetId="9" hidden="1">#REF!</definedName>
    <definedName name="BExKPN8C7GN36ZJZHLOB74LU6KT0" hidden="1">#REF!</definedName>
    <definedName name="BExKPX9VZ1J5021Q98K60HMPJU58" localSheetId="10" hidden="1">#REF!</definedName>
    <definedName name="BExKPX9VZ1J5021Q98K60HMPJU58" localSheetId="9" hidden="1">#REF!</definedName>
    <definedName name="BExKPX9VZ1J5021Q98K60HMPJU58" hidden="1">#REF!</definedName>
    <definedName name="BExKQGGEP203MUWSJVORTY7RFOFT" localSheetId="10" hidden="1">#REF!</definedName>
    <definedName name="BExKQGGEP203MUWSJVORTY7RFOFT" localSheetId="9" hidden="1">#REF!</definedName>
    <definedName name="BExKQGGEP203MUWSJVORTY7RFOFT" hidden="1">#REF!</definedName>
    <definedName name="BExKQJGAAWNM3NT19E9I0CQDBTU0" localSheetId="10" hidden="1">#REF!</definedName>
    <definedName name="BExKQJGAAWNM3NT19E9I0CQDBTU0" localSheetId="9" hidden="1">#REF!</definedName>
    <definedName name="BExKQJGAAWNM3NT19E9I0CQDBTU0" hidden="1">#REF!</definedName>
    <definedName name="BExKQM5GJ1ZN5REKFE7YVBQ0KXWF" localSheetId="10" hidden="1">#REF!</definedName>
    <definedName name="BExKQM5GJ1ZN5REKFE7YVBQ0KXWF" localSheetId="9" hidden="1">#REF!</definedName>
    <definedName name="BExKQM5GJ1ZN5REKFE7YVBQ0KXWF" hidden="1">#REF!</definedName>
    <definedName name="BExKQQ71278061G7ZFYGPWOMOMY2" localSheetId="10" hidden="1">#REF!</definedName>
    <definedName name="BExKQQ71278061G7ZFYGPWOMOMY2" localSheetId="9" hidden="1">#REF!</definedName>
    <definedName name="BExKQQ71278061G7ZFYGPWOMOMY2" hidden="1">#REF!</definedName>
    <definedName name="BExKQTXRG3ECU8NT47UR7643LO5G" localSheetId="10" hidden="1">#REF!</definedName>
    <definedName name="BExKQTXRG3ECU8NT47UR7643LO5G" localSheetId="9" hidden="1">#REF!</definedName>
    <definedName name="BExKQTXRG3ECU8NT47UR7643LO5G" hidden="1">#REF!</definedName>
    <definedName name="BExKQVL7HPOIZ4FHANDFMVOJLEPR" localSheetId="10" hidden="1">#REF!</definedName>
    <definedName name="BExKQVL7HPOIZ4FHANDFMVOJLEPR" localSheetId="9" hidden="1">#REF!</definedName>
    <definedName name="BExKQVL7HPOIZ4FHANDFMVOJLEPR" hidden="1">#REF!</definedName>
    <definedName name="BExKR3ZAJRYXZB4M7XZPK0I7E55W" localSheetId="10" hidden="1">#REF!</definedName>
    <definedName name="BExKR3ZAJRYXZB4M7XZPK0I7E55W" localSheetId="9" hidden="1">#REF!</definedName>
    <definedName name="BExKR3ZAJRYXZB4M7XZPK0I7E55W" hidden="1">#REF!</definedName>
    <definedName name="BExKR8RZSEHW184G0Z56B4EGNU72" localSheetId="10" hidden="1">#REF!</definedName>
    <definedName name="BExKR8RZSEHW184G0Z56B4EGNU72" localSheetId="9" hidden="1">#REF!</definedName>
    <definedName name="BExKR8RZSEHW184G0Z56B4EGNU72" hidden="1">#REF!</definedName>
    <definedName name="BExKRHM60KUPM7RGAAFRSKX4TMS5" localSheetId="10" hidden="1">#REF!</definedName>
    <definedName name="BExKRHM60KUPM7RGAAFRSKX4TMS5" localSheetId="9" hidden="1">#REF!</definedName>
    <definedName name="BExKRHM60KUPM7RGAAFRSKX4TMS5" hidden="1">#REF!</definedName>
    <definedName name="BExKRQB2LX164R610N3VXJPD3C1W" localSheetId="10" hidden="1">#REF!</definedName>
    <definedName name="BExKRQB2LX164R610N3VXJPD3C1W" localSheetId="9" hidden="1">#REF!</definedName>
    <definedName name="BExKRQB2LX164R610N3VXJPD3C1W" hidden="1">#REF!</definedName>
    <definedName name="BExKRVUSQ6PA7ZYQSTEQL3X7PB9P" localSheetId="10" hidden="1">#REF!</definedName>
    <definedName name="BExKRVUSQ6PA7ZYQSTEQL3X7PB9P" localSheetId="9" hidden="1">#REF!</definedName>
    <definedName name="BExKRVUSQ6PA7ZYQSTEQL3X7PB9P" hidden="1">#REF!</definedName>
    <definedName name="BExKRY3KZ7F7RB2KH8HXSQ85IEQO" localSheetId="10" hidden="1">#REF!</definedName>
    <definedName name="BExKRY3KZ7F7RB2KH8HXSQ85IEQO" localSheetId="9" hidden="1">#REF!</definedName>
    <definedName name="BExKRY3KZ7F7RB2KH8HXSQ85IEQO" hidden="1">#REF!</definedName>
    <definedName name="BExKS91CCVW1YKNE1EQ4MCE1E9JX" localSheetId="10" hidden="1">#REF!</definedName>
    <definedName name="BExKS91CCVW1YKNE1EQ4MCE1E9JX" localSheetId="9" hidden="1">#REF!</definedName>
    <definedName name="BExKS91CCVW1YKNE1EQ4MCE1E9JX" hidden="1">#REF!</definedName>
    <definedName name="BExKSA37DZTCK6H13HPIKR0ZFVL8" localSheetId="10" hidden="1">#REF!</definedName>
    <definedName name="BExKSA37DZTCK6H13HPIKR0ZFVL8" localSheetId="9" hidden="1">#REF!</definedName>
    <definedName name="BExKSA37DZTCK6H13HPIKR0ZFVL8" hidden="1">#REF!</definedName>
    <definedName name="BExKSB51O073JLM4PEU353GBBSMI" localSheetId="10" hidden="1">#REF!</definedName>
    <definedName name="BExKSB51O073JLM4PEU353GBBSMI" localSheetId="9" hidden="1">#REF!</definedName>
    <definedName name="BExKSB51O073JLM4PEU353GBBSMI" hidden="1">#REF!</definedName>
    <definedName name="BExKSC1EDUXA6RM44LZV6HMMHKLX" localSheetId="10" hidden="1">#REF!</definedName>
    <definedName name="BExKSC1EDUXA6RM44LZV6HMMHKLX" localSheetId="9" hidden="1">#REF!</definedName>
    <definedName name="BExKSC1EDUXA6RM44LZV6HMMHKLX" hidden="1">#REF!</definedName>
    <definedName name="BExKSFMOMSZYDE0WNC94F40S6636" localSheetId="10" hidden="1">#REF!</definedName>
    <definedName name="BExKSFMOMSZYDE0WNC94F40S6636" localSheetId="9" hidden="1">#REF!</definedName>
    <definedName name="BExKSFMOMSZYDE0WNC94F40S6636" hidden="1">#REF!</definedName>
    <definedName name="BExKSHQ9K79S8KYUWIV5M5LAHHF1" localSheetId="10" hidden="1">#REF!</definedName>
    <definedName name="BExKSHQ9K79S8KYUWIV5M5LAHHF1" localSheetId="9" hidden="1">#REF!</definedName>
    <definedName name="BExKSHQ9K79S8KYUWIV5M5LAHHF1" hidden="1">#REF!</definedName>
    <definedName name="BExKSJTWG9L3FCX8FLK4EMUJMF27" localSheetId="10" hidden="1">#REF!</definedName>
    <definedName name="BExKSJTWG9L3FCX8FLK4EMUJMF27" localSheetId="9" hidden="1">#REF!</definedName>
    <definedName name="BExKSJTWG9L3FCX8FLK4EMUJMF27" hidden="1">#REF!</definedName>
    <definedName name="BExKSU0MKNAVZYYPKCYTZDWQX4R8" localSheetId="10" hidden="1">#REF!</definedName>
    <definedName name="BExKSU0MKNAVZYYPKCYTZDWQX4R8" localSheetId="9" hidden="1">#REF!</definedName>
    <definedName name="BExKSU0MKNAVZYYPKCYTZDWQX4R8" hidden="1">#REF!</definedName>
    <definedName name="BExKSX60G1MUS689FXIGYP2F7C62" localSheetId="10" hidden="1">#REF!</definedName>
    <definedName name="BExKSX60G1MUS689FXIGYP2F7C62" localSheetId="9" hidden="1">#REF!</definedName>
    <definedName name="BExKSX60G1MUS689FXIGYP2F7C62" hidden="1">#REF!</definedName>
    <definedName name="BExKT2UZ7Y2VWF5NQE18SJRLD2RN" localSheetId="10" hidden="1">#REF!</definedName>
    <definedName name="BExKT2UZ7Y2VWF5NQE18SJRLD2RN" localSheetId="9" hidden="1">#REF!</definedName>
    <definedName name="BExKT2UZ7Y2VWF5NQE18SJRLD2RN" hidden="1">#REF!</definedName>
    <definedName name="BExKT3GJFNGAM09H5F615E36A38C" localSheetId="10" hidden="1">#REF!</definedName>
    <definedName name="BExKT3GJFNGAM09H5F615E36A38C" localSheetId="9" hidden="1">#REF!</definedName>
    <definedName name="BExKT3GJFNGAM09H5F615E36A38C" hidden="1">#REF!</definedName>
    <definedName name="BExKTD1UM9PTLYETG1RM502XDNC0" localSheetId="10" hidden="1">#REF!</definedName>
    <definedName name="BExKTD1UM9PTLYETG1RM502XDNC0" localSheetId="9" hidden="1">#REF!</definedName>
    <definedName name="BExKTD1UM9PTLYETG1RM502XDNC0" hidden="1">#REF!</definedName>
    <definedName name="BExKTJN26AY45CE6JUAX3OIL48F7" localSheetId="10" hidden="1">#REF!</definedName>
    <definedName name="BExKTJN26AY45CE6JUAX3OIL48F7" localSheetId="9" hidden="1">#REF!</definedName>
    <definedName name="BExKTJN26AY45CE6JUAX3OIL48F7" hidden="1">#REF!</definedName>
    <definedName name="BExKTQZGN8GI3XGSEXMPCCA3S19H" localSheetId="10" hidden="1">#REF!</definedName>
    <definedName name="BExKTQZGN8GI3XGSEXMPCCA3S19H" localSheetId="9" hidden="1">#REF!</definedName>
    <definedName name="BExKTQZGN8GI3XGSEXMPCCA3S19H" hidden="1">#REF!</definedName>
    <definedName name="BExKTUKYYU0F6TUW1RXV24LRAZFE" localSheetId="10" hidden="1">#REF!</definedName>
    <definedName name="BExKTUKYYU0F6TUW1RXV24LRAZFE" localSheetId="9" hidden="1">#REF!</definedName>
    <definedName name="BExKTUKYYU0F6TUW1RXV24LRAZFE" hidden="1">#REF!</definedName>
    <definedName name="BExKU3FBLHQBIUTN6XEZW5GC9OG1" localSheetId="10" hidden="1">#REF!</definedName>
    <definedName name="BExKU3FBLHQBIUTN6XEZW5GC9OG1" localSheetId="9" hidden="1">#REF!</definedName>
    <definedName name="BExKU3FBLHQBIUTN6XEZW5GC9OG1" hidden="1">#REF!</definedName>
    <definedName name="BExKU82I99FEUIZLODXJDOJC96CQ" localSheetId="10" hidden="1">#REF!</definedName>
    <definedName name="BExKU82I99FEUIZLODXJDOJC96CQ" localSheetId="9" hidden="1">#REF!</definedName>
    <definedName name="BExKU82I99FEUIZLODXJDOJC96CQ" hidden="1">#REF!</definedName>
    <definedName name="BExKUDM0DFSCM3D91SH0XLXJSL18" localSheetId="10" hidden="1">#REF!</definedName>
    <definedName name="BExKUDM0DFSCM3D91SH0XLXJSL18" localSheetId="9" hidden="1">#REF!</definedName>
    <definedName name="BExKUDM0DFSCM3D91SH0XLXJSL18" hidden="1">#REF!</definedName>
    <definedName name="BExKUHYKD9TJTMQOOBS4EX04FCEZ" localSheetId="10" hidden="1">#REF!</definedName>
    <definedName name="BExKUHYKD9TJTMQOOBS4EX04FCEZ" localSheetId="9" hidden="1">#REF!</definedName>
    <definedName name="BExKUHYKD9TJTMQOOBS4EX04FCEZ" hidden="1">#REF!</definedName>
    <definedName name="BExKULEKJLA77AUQPDUHSM94Y76Z" localSheetId="10" hidden="1">#REF!</definedName>
    <definedName name="BExKULEKJLA77AUQPDUHSM94Y76Z" localSheetId="9" hidden="1">#REF!</definedName>
    <definedName name="BExKULEKJLA77AUQPDUHSM94Y76Z" hidden="1">#REF!</definedName>
    <definedName name="BExKUXE506JSYMR4CV866RHRDYR9" localSheetId="10" hidden="1">#REF!</definedName>
    <definedName name="BExKUXE506JSYMR4CV866RHRDYR9" localSheetId="9" hidden="1">#REF!</definedName>
    <definedName name="BExKUXE506JSYMR4CV866RHRDYR9" hidden="1">#REF!</definedName>
    <definedName name="BExKV08R85MKI3MAX9E2HERNQUNL" localSheetId="10" hidden="1">#REF!</definedName>
    <definedName name="BExKV08R85MKI3MAX9E2HERNQUNL" localSheetId="9" hidden="1">#REF!</definedName>
    <definedName name="BExKV08R85MKI3MAX9E2HERNQUNL" hidden="1">#REF!</definedName>
    <definedName name="BExKV4AAUNNJL5JWD7PX6BFKVS6O" localSheetId="10" hidden="1">#REF!</definedName>
    <definedName name="BExKV4AAUNNJL5JWD7PX6BFKVS6O" localSheetId="9" hidden="1">#REF!</definedName>
    <definedName name="BExKV4AAUNNJL5JWD7PX6BFKVS6O" hidden="1">#REF!</definedName>
    <definedName name="BExKVDVK6HN74GQPTXICP9BFC8CF" localSheetId="10" hidden="1">#REF!</definedName>
    <definedName name="BExKVDVK6HN74GQPTXICP9BFC8CF" localSheetId="9" hidden="1">#REF!</definedName>
    <definedName name="BExKVDVK6HN74GQPTXICP9BFC8CF" hidden="1">#REF!</definedName>
    <definedName name="BExKVFZ3ZZGIC1QI8XN6BYFWN0ZY" localSheetId="10" hidden="1">#REF!</definedName>
    <definedName name="BExKVFZ3ZZGIC1QI8XN6BYFWN0ZY" localSheetId="9" hidden="1">#REF!</definedName>
    <definedName name="BExKVFZ3ZZGIC1QI8XN6BYFWN0ZY" hidden="1">#REF!</definedName>
    <definedName name="BExKVG4KGO28KPGTAFL1R8TTZ10N" localSheetId="10" hidden="1">#REF!</definedName>
    <definedName name="BExKVG4KGO28KPGTAFL1R8TTZ10N" localSheetId="9" hidden="1">#REF!</definedName>
    <definedName name="BExKVG4KGO28KPGTAFL1R8TTZ10N" hidden="1">#REF!</definedName>
    <definedName name="BExKW0CSH7DA02YSNV64PSEIXB2P" localSheetId="10" hidden="1">#REF!</definedName>
    <definedName name="BExKW0CSH7DA02YSNV64PSEIXB2P" localSheetId="9" hidden="1">#REF!</definedName>
    <definedName name="BExKW0CSH7DA02YSNV64PSEIXB2P" hidden="1">#REF!</definedName>
    <definedName name="BExM9NUG3Q31X01AI9ZJCZIX25CS" localSheetId="10" hidden="1">#REF!</definedName>
    <definedName name="BExM9NUG3Q31X01AI9ZJCZIX25CS" localSheetId="9" hidden="1">#REF!</definedName>
    <definedName name="BExM9NUG3Q31X01AI9ZJCZIX25CS" hidden="1">#REF!</definedName>
    <definedName name="BExM9OG182RP30MY23PG49LVPZ1C" localSheetId="10" hidden="1">#REF!</definedName>
    <definedName name="BExM9OG182RP30MY23PG49LVPZ1C" localSheetId="9" hidden="1">#REF!</definedName>
    <definedName name="BExM9OG182RP30MY23PG49LVPZ1C" hidden="1">#REF!</definedName>
    <definedName name="BExMA64MW1S18NH8DCKPCCEI5KCB" localSheetId="10" hidden="1">#REF!</definedName>
    <definedName name="BExMA64MW1S18NH8DCKPCCEI5KCB" localSheetId="9" hidden="1">#REF!</definedName>
    <definedName name="BExMA64MW1S18NH8DCKPCCEI5KCB" hidden="1">#REF!</definedName>
    <definedName name="BExMALEWFUEM8Y686IT03ECURUBR" localSheetId="10" hidden="1">#REF!</definedName>
    <definedName name="BExMALEWFUEM8Y686IT03ECURUBR" localSheetId="9" hidden="1">#REF!</definedName>
    <definedName name="BExMALEWFUEM8Y686IT03ECURUBR" hidden="1">#REF!</definedName>
    <definedName name="BExMAS0AQY7KMMTBTBPK0SWWDITB" localSheetId="10" hidden="1">#REF!</definedName>
    <definedName name="BExMAS0AQY7KMMTBTBPK0SWWDITB" localSheetId="9" hidden="1">#REF!</definedName>
    <definedName name="BExMAS0AQY7KMMTBTBPK0SWWDITB" hidden="1">#REF!</definedName>
    <definedName name="BExMAXJS82ZJ8RS22VLE0V0LDUII" localSheetId="10" hidden="1">#REF!</definedName>
    <definedName name="BExMAXJS82ZJ8RS22VLE0V0LDUII" localSheetId="9" hidden="1">#REF!</definedName>
    <definedName name="BExMAXJS82ZJ8RS22VLE0V0LDUII" hidden="1">#REF!</definedName>
    <definedName name="BExMB4QRS0R3MTB4CMUHFZ84LNZQ" localSheetId="10" hidden="1">#REF!</definedName>
    <definedName name="BExMB4QRS0R3MTB4CMUHFZ84LNZQ" localSheetId="9" hidden="1">#REF!</definedName>
    <definedName name="BExMB4QRS0R3MTB4CMUHFZ84LNZQ" hidden="1">#REF!</definedName>
    <definedName name="BExMB7AICZ233JKSCEUSR9RQXRS0" localSheetId="10" hidden="1">#REF!</definedName>
    <definedName name="BExMB7AICZ233JKSCEUSR9RQXRS0" localSheetId="9" hidden="1">#REF!</definedName>
    <definedName name="BExMB7AICZ233JKSCEUSR9RQXRS0" hidden="1">#REF!</definedName>
    <definedName name="BExMBC35WKQY5CWQJLV4D05O6971" localSheetId="10" hidden="1">#REF!</definedName>
    <definedName name="BExMBC35WKQY5CWQJLV4D05O6971" localSheetId="9" hidden="1">#REF!</definedName>
    <definedName name="BExMBC35WKQY5CWQJLV4D05O6971" hidden="1">#REF!</definedName>
    <definedName name="BExMBFTZV4Q1A5KG25C1N9PHQNSW" localSheetId="10" hidden="1">#REF!</definedName>
    <definedName name="BExMBFTZV4Q1A5KG25C1N9PHQNSW" localSheetId="9" hidden="1">#REF!</definedName>
    <definedName name="BExMBFTZV4Q1A5KG25C1N9PHQNSW" hidden="1">#REF!</definedName>
    <definedName name="BExMBFZFXQDH3H55R89930TFTU36" localSheetId="10" hidden="1">#REF!</definedName>
    <definedName name="BExMBFZFXQDH3H55R89930TFTU36" localSheetId="9" hidden="1">#REF!</definedName>
    <definedName name="BExMBFZFXQDH3H55R89930TFTU36" hidden="1">#REF!</definedName>
    <definedName name="BExMBK6ISK3U7KHZKUJXIDKGF6VW" localSheetId="10" hidden="1">#REF!</definedName>
    <definedName name="BExMBK6ISK3U7KHZKUJXIDKGF6VW" localSheetId="9" hidden="1">#REF!</definedName>
    <definedName name="BExMBK6ISK3U7KHZKUJXIDKGF6VW" hidden="1">#REF!</definedName>
    <definedName name="BExMBYPQDG9AYDQ5E8IECVFREPO6" localSheetId="10" hidden="1">#REF!</definedName>
    <definedName name="BExMBYPQDG9AYDQ5E8IECVFREPO6" localSheetId="9" hidden="1">#REF!</definedName>
    <definedName name="BExMBYPQDG9AYDQ5E8IECVFREPO6" hidden="1">#REF!</definedName>
    <definedName name="BExMC7PESEESXVMDCGGIP5LPMUGY" localSheetId="10" hidden="1">#REF!</definedName>
    <definedName name="BExMC7PESEESXVMDCGGIP5LPMUGY" localSheetId="9" hidden="1">#REF!</definedName>
    <definedName name="BExMC7PESEESXVMDCGGIP5LPMUGY" hidden="1">#REF!</definedName>
    <definedName name="BExMC8AZUTX8LG89K2JJR7ZG62XX" localSheetId="10" hidden="1">#REF!</definedName>
    <definedName name="BExMC8AZUTX8LG89K2JJR7ZG62XX" localSheetId="9" hidden="1">#REF!</definedName>
    <definedName name="BExMC8AZUTX8LG89K2JJR7ZG62XX" hidden="1">#REF!</definedName>
    <definedName name="BExMCA96YR10V72G2R0SCIKPZLIZ" localSheetId="10" hidden="1">#REF!</definedName>
    <definedName name="BExMCA96YR10V72G2R0SCIKPZLIZ" localSheetId="9" hidden="1">#REF!</definedName>
    <definedName name="BExMCA96YR10V72G2R0SCIKPZLIZ" hidden="1">#REF!</definedName>
    <definedName name="BExMCB5JU5I2VQDUBS4O42BTEVKI" localSheetId="10" hidden="1">#REF!</definedName>
    <definedName name="BExMCB5JU5I2VQDUBS4O42BTEVKI" localSheetId="9" hidden="1">#REF!</definedName>
    <definedName name="BExMCB5JU5I2VQDUBS4O42BTEVKI" hidden="1">#REF!</definedName>
    <definedName name="BExMCFSQFSEMPY5IXDIRKZDASDBR" localSheetId="10" hidden="1">#REF!</definedName>
    <definedName name="BExMCFSQFSEMPY5IXDIRKZDASDBR" localSheetId="9" hidden="1">#REF!</definedName>
    <definedName name="BExMCFSQFSEMPY5IXDIRKZDASDBR" hidden="1">#REF!</definedName>
    <definedName name="BExMCH58I9XOLK7WEE6VSJGYPJGL" localSheetId="10" hidden="1">#REF!</definedName>
    <definedName name="BExMCH58I9XOLK7WEE6VSJGYPJGL" localSheetId="9" hidden="1">#REF!</definedName>
    <definedName name="BExMCH58I9XOLK7WEE6VSJGYPJGL" hidden="1">#REF!</definedName>
    <definedName name="BExMCMZOEYWVOOJ98TBHTTCS7XB8" localSheetId="10" hidden="1">#REF!</definedName>
    <definedName name="BExMCMZOEYWVOOJ98TBHTTCS7XB8" localSheetId="9" hidden="1">#REF!</definedName>
    <definedName name="BExMCMZOEYWVOOJ98TBHTTCS7XB8" hidden="1">#REF!</definedName>
    <definedName name="BExMCS8EF2W3FS9QADNKREYSI8P0" localSheetId="10" hidden="1">#REF!</definedName>
    <definedName name="BExMCS8EF2W3FS9QADNKREYSI8P0" localSheetId="9" hidden="1">#REF!</definedName>
    <definedName name="BExMCS8EF2W3FS9QADNKREYSI8P0" hidden="1">#REF!</definedName>
    <definedName name="BExMCSU0KZGHALEL7N5DJBVL94K7" localSheetId="10" hidden="1">#REF!</definedName>
    <definedName name="BExMCSU0KZGHALEL7N5DJBVL94K7" localSheetId="9" hidden="1">#REF!</definedName>
    <definedName name="BExMCSU0KZGHALEL7N5DJBVL94K7" hidden="1">#REF!</definedName>
    <definedName name="BExMCUS7GSOM96J0HJ7EH0FFM2AC" localSheetId="10" hidden="1">#REF!</definedName>
    <definedName name="BExMCUS7GSOM96J0HJ7EH0FFM2AC" localSheetId="9" hidden="1">#REF!</definedName>
    <definedName name="BExMCUS7GSOM96J0HJ7EH0FFM2AC" hidden="1">#REF!</definedName>
    <definedName name="BExMCYTT6TVDWMJXO1NZANRTVNAN" localSheetId="10" hidden="1">#REF!</definedName>
    <definedName name="BExMCYTT6TVDWMJXO1NZANRTVNAN" localSheetId="9" hidden="1">#REF!</definedName>
    <definedName name="BExMCYTT6TVDWMJXO1NZANRTVNAN" hidden="1">#REF!</definedName>
    <definedName name="BExMD54CT1VTE5YGBM90H90NF28M" localSheetId="10" hidden="1">#REF!</definedName>
    <definedName name="BExMD54CT1VTE5YGBM90H90NF28M" localSheetId="9" hidden="1">#REF!</definedName>
    <definedName name="BExMD54CT1VTE5YGBM90H90NF28M" hidden="1">#REF!</definedName>
    <definedName name="BExMD5F6IAV108XYJLXUO9HD0IT6" localSheetId="10" hidden="1">#REF!</definedName>
    <definedName name="BExMD5F6IAV108XYJLXUO9HD0IT6" localSheetId="9" hidden="1">#REF!</definedName>
    <definedName name="BExMD5F6IAV108XYJLXUO9HD0IT6" hidden="1">#REF!</definedName>
    <definedName name="BExMDANV66W9T3XAXID40XFJ0J93" localSheetId="10" hidden="1">#REF!</definedName>
    <definedName name="BExMDANV66W9T3XAXID40XFJ0J93" localSheetId="9" hidden="1">#REF!</definedName>
    <definedName name="BExMDANV66W9T3XAXID40XFJ0J93" hidden="1">#REF!</definedName>
    <definedName name="BExMDGD1KQP7NNR78X2ZX4FCBQ1S" localSheetId="10" hidden="1">#REF!</definedName>
    <definedName name="BExMDGD1KQP7NNR78X2ZX4FCBQ1S" localSheetId="9" hidden="1">#REF!</definedName>
    <definedName name="BExMDGD1KQP7NNR78X2ZX4FCBQ1S" hidden="1">#REF!</definedName>
    <definedName name="BExMDIRDK0DI8P86HB7WPH8QWLSQ" localSheetId="10" hidden="1">#REF!</definedName>
    <definedName name="BExMDIRDK0DI8P86HB7WPH8QWLSQ" localSheetId="9" hidden="1">#REF!</definedName>
    <definedName name="BExMDIRDK0DI8P86HB7WPH8QWLSQ" hidden="1">#REF!</definedName>
    <definedName name="BExMDOWGDLP3BZZB4ZPI31VS10FP" localSheetId="10" hidden="1">#REF!</definedName>
    <definedName name="BExMDOWGDLP3BZZB4ZPI31VS10FP" localSheetId="9" hidden="1">#REF!</definedName>
    <definedName name="BExMDOWGDLP3BZZB4ZPI31VS10FP" hidden="1">#REF!</definedName>
    <definedName name="BExMDPI2FVMORSWDDCVAJ85WYAYO" localSheetId="10" hidden="1">#REF!</definedName>
    <definedName name="BExMDPI2FVMORSWDDCVAJ85WYAYO" localSheetId="9" hidden="1">#REF!</definedName>
    <definedName name="BExMDPI2FVMORSWDDCVAJ85WYAYO" hidden="1">#REF!</definedName>
    <definedName name="BExMDUWB7VWHFFR266QXO46BNV2S" localSheetId="10" hidden="1">#REF!</definedName>
    <definedName name="BExMDUWB7VWHFFR266QXO46BNV2S" localSheetId="9" hidden="1">#REF!</definedName>
    <definedName name="BExMDUWB7VWHFFR266QXO46BNV2S" hidden="1">#REF!</definedName>
    <definedName name="BExME2U47N8LZG0BPJ49ANY5QVV2" localSheetId="10" hidden="1">#REF!</definedName>
    <definedName name="BExME2U47N8LZG0BPJ49ANY5QVV2" localSheetId="9" hidden="1">#REF!</definedName>
    <definedName name="BExME2U47N8LZG0BPJ49ANY5QVV2" hidden="1">#REF!</definedName>
    <definedName name="BExME88DH5DUKMUFI9FNVECXFD2E" localSheetId="10" hidden="1">#REF!</definedName>
    <definedName name="BExME88DH5DUKMUFI9FNVECXFD2E" localSheetId="9" hidden="1">#REF!</definedName>
    <definedName name="BExME88DH5DUKMUFI9FNVECXFD2E" hidden="1">#REF!</definedName>
    <definedName name="BExME9A7MOGAK7YTTQYXP5DL6VYA" localSheetId="10" hidden="1">#REF!</definedName>
    <definedName name="BExME9A7MOGAK7YTTQYXP5DL6VYA" localSheetId="9" hidden="1">#REF!</definedName>
    <definedName name="BExME9A7MOGAK7YTTQYXP5DL6VYA" hidden="1">#REF!</definedName>
    <definedName name="BExMEOV9YFRY5C3GDLU60GIX10BY" localSheetId="10" hidden="1">#REF!</definedName>
    <definedName name="BExMEOV9YFRY5C3GDLU60GIX10BY" localSheetId="9" hidden="1">#REF!</definedName>
    <definedName name="BExMEOV9YFRY5C3GDLU60GIX10BY" hidden="1">#REF!</definedName>
    <definedName name="BExMEUK2Q5GZGZFZ77Z2IYUKOOYW" localSheetId="10" hidden="1">#REF!</definedName>
    <definedName name="BExMEUK2Q5GZGZFZ77Z2IYUKOOYW" localSheetId="9" hidden="1">#REF!</definedName>
    <definedName name="BExMEUK2Q5GZGZFZ77Z2IYUKOOYW" hidden="1">#REF!</definedName>
    <definedName name="BExMEWT36INWIP0VNS94NEP3WZ4U" localSheetId="10" hidden="1">#REF!</definedName>
    <definedName name="BExMEWT36INWIP0VNS94NEP3WZ4U" localSheetId="9" hidden="1">#REF!</definedName>
    <definedName name="BExMEWT36INWIP0VNS94NEP3WZ4U" hidden="1">#REF!</definedName>
    <definedName name="BExMEY09ESM4H2YGKEQQRYUD114R" localSheetId="10" hidden="1">#REF!</definedName>
    <definedName name="BExMEY09ESM4H2YGKEQQRYUD114R" localSheetId="9" hidden="1">#REF!</definedName>
    <definedName name="BExMEY09ESM4H2YGKEQQRYUD114R" hidden="1">#REF!</definedName>
    <definedName name="BExMF0UU4SBJHOJ4SG09QMF1TC7H" localSheetId="10" hidden="1">#REF!</definedName>
    <definedName name="BExMF0UU4SBJHOJ4SG09QMF1TC7H" localSheetId="9" hidden="1">#REF!</definedName>
    <definedName name="BExMF0UU4SBJHOJ4SG09QMF1TC7H" hidden="1">#REF!</definedName>
    <definedName name="BExMF2YDPQWGK3CSN8LJG16MLFQZ" localSheetId="10" hidden="1">#REF!</definedName>
    <definedName name="BExMF2YDPQWGK3CSN8LJG16MLFQZ" localSheetId="9" hidden="1">#REF!</definedName>
    <definedName name="BExMF2YDPQWGK3CSN8LJG16MLFQZ" hidden="1">#REF!</definedName>
    <definedName name="BExMF4G4IUPQY1Y5GEY5N3E04CL6" localSheetId="10" hidden="1">#REF!</definedName>
    <definedName name="BExMF4G4IUPQY1Y5GEY5N3E04CL6" localSheetId="9" hidden="1">#REF!</definedName>
    <definedName name="BExMF4G4IUPQY1Y5GEY5N3E04CL6" hidden="1">#REF!</definedName>
    <definedName name="BExMF9UIGYMOAQK0ELUWP0S0HZZY" localSheetId="10" hidden="1">#REF!</definedName>
    <definedName name="BExMF9UIGYMOAQK0ELUWP0S0HZZY" localSheetId="9" hidden="1">#REF!</definedName>
    <definedName name="BExMF9UIGYMOAQK0ELUWP0S0HZZY" hidden="1">#REF!</definedName>
    <definedName name="BExMFDLBSWFMRDYJ2DZETI3EXKN2" localSheetId="10" hidden="1">#REF!</definedName>
    <definedName name="BExMFDLBSWFMRDYJ2DZETI3EXKN2" localSheetId="9" hidden="1">#REF!</definedName>
    <definedName name="BExMFDLBSWFMRDYJ2DZETI3EXKN2" hidden="1">#REF!</definedName>
    <definedName name="BExMFLDTMRTCHKA37LQW67BG8D5C" localSheetId="10" hidden="1">#REF!</definedName>
    <definedName name="BExMFLDTMRTCHKA37LQW67BG8D5C" localSheetId="9" hidden="1">#REF!</definedName>
    <definedName name="BExMFLDTMRTCHKA37LQW67BG8D5C" hidden="1">#REF!</definedName>
    <definedName name="BExMFTH63LTWA2JYJTJYMT5K2OF2" localSheetId="10" hidden="1">#REF!</definedName>
    <definedName name="BExMFTH63LTWA2JYJTJYMT5K2OF2" localSheetId="9" hidden="1">#REF!</definedName>
    <definedName name="BExMFTH63LTWA2JYJTJYMT5K2OF2" hidden="1">#REF!</definedName>
    <definedName name="BExMFY4AG5T27EVMCCNE00GOAR66" localSheetId="10" hidden="1">#REF!</definedName>
    <definedName name="BExMFY4AG5T27EVMCCNE00GOAR66" localSheetId="9" hidden="1">#REF!</definedName>
    <definedName name="BExMFY4AG5T27EVMCCNE00GOAR66" hidden="1">#REF!</definedName>
    <definedName name="BExMGQQNOFER1MEVQ961XARTRIOB" localSheetId="10" hidden="1">#REF!</definedName>
    <definedName name="BExMGQQNOFER1MEVQ961XARTRIOB" localSheetId="9" hidden="1">#REF!</definedName>
    <definedName name="BExMGQQNOFER1MEVQ961XARTRIOB" hidden="1">#REF!</definedName>
    <definedName name="BExMH189E60TZBQFN2UWVA1UZA7X" localSheetId="10" hidden="1">#REF!</definedName>
    <definedName name="BExMH189E60TZBQFN2UWVA1UZA7X" localSheetId="9" hidden="1">#REF!</definedName>
    <definedName name="BExMH189E60TZBQFN2UWVA1UZA7X" hidden="1">#REF!</definedName>
    <definedName name="BExMH3H9TW5TJCNU5Z1EWXP3BAEP" localSheetId="10" hidden="1">#REF!</definedName>
    <definedName name="BExMH3H9TW5TJCNU5Z1EWXP3BAEP" localSheetId="9" hidden="1">#REF!</definedName>
    <definedName name="BExMH3H9TW5TJCNU5Z1EWXP3BAEP" hidden="1">#REF!</definedName>
    <definedName name="BExMH5A1B01SYXROP70DOKTQ5D6Z" localSheetId="10" hidden="1">#REF!</definedName>
    <definedName name="BExMH5A1B01SYXROP70DOKTQ5D6Z" localSheetId="9" hidden="1">#REF!</definedName>
    <definedName name="BExMH5A1B01SYXROP70DOKTQ5D6Z" hidden="1">#REF!</definedName>
    <definedName name="BExMHCGUJ8A3L31NU0XU0FGXE4P3" localSheetId="10" hidden="1">#REF!</definedName>
    <definedName name="BExMHCGUJ8A3L31NU0XU0FGXE4P3" localSheetId="9" hidden="1">#REF!</definedName>
    <definedName name="BExMHCGUJ8A3L31NU0XU0FGXE4P3" hidden="1">#REF!</definedName>
    <definedName name="BExMHOWPB34KPZ76M2KIX2C9R2VB" localSheetId="10" hidden="1">#REF!</definedName>
    <definedName name="BExMHOWPB34KPZ76M2KIX2C9R2VB" localSheetId="9" hidden="1">#REF!</definedName>
    <definedName name="BExMHOWPB34KPZ76M2KIX2C9R2VB" hidden="1">#REF!</definedName>
    <definedName name="BExMHSSYC6KVHA3QDTSYPN92TWMI" localSheetId="10" hidden="1">#REF!</definedName>
    <definedName name="BExMHSSYC6KVHA3QDTSYPN92TWMI" localSheetId="9" hidden="1">#REF!</definedName>
    <definedName name="BExMHSSYC6KVHA3QDTSYPN92TWMI" hidden="1">#REF!</definedName>
    <definedName name="BExMI3AJ9477KDL4T9DHET4LJJTW" localSheetId="10" hidden="1">#REF!</definedName>
    <definedName name="BExMI3AJ9477KDL4T9DHET4LJJTW" localSheetId="9" hidden="1">#REF!</definedName>
    <definedName name="BExMI3AJ9477KDL4T9DHET4LJJTW" hidden="1">#REF!</definedName>
    <definedName name="BExMI6QQ20XHD0NWJUN741B37182" localSheetId="10" hidden="1">#REF!</definedName>
    <definedName name="BExMI6QQ20XHD0NWJUN741B37182" localSheetId="9" hidden="1">#REF!</definedName>
    <definedName name="BExMI6QQ20XHD0NWJUN741B37182" hidden="1">#REF!</definedName>
    <definedName name="BExMI7MYDIMC9K16SBAFUY33RHK6" localSheetId="10" hidden="1">#REF!</definedName>
    <definedName name="BExMI7MYDIMC9K16SBAFUY33RHK6" localSheetId="9" hidden="1">#REF!</definedName>
    <definedName name="BExMI7MYDIMC9K16SBAFUY33RHK6" hidden="1">#REF!</definedName>
    <definedName name="BExMI8JB94SBD9EMNJEK7Y2T6GYU" localSheetId="10" hidden="1">#REF!</definedName>
    <definedName name="BExMI8JB94SBD9EMNJEK7Y2T6GYU" localSheetId="9" hidden="1">#REF!</definedName>
    <definedName name="BExMI8JB94SBD9EMNJEK7Y2T6GYU" hidden="1">#REF!</definedName>
    <definedName name="BExMI8OS85YTW3KYVE4YD0R7Z6UV" localSheetId="10" hidden="1">#REF!</definedName>
    <definedName name="BExMI8OS85YTW3KYVE4YD0R7Z6UV" localSheetId="9" hidden="1">#REF!</definedName>
    <definedName name="BExMI8OS85YTW3KYVE4YD0R7Z6UV" hidden="1">#REF!</definedName>
    <definedName name="BExMI9QNOMVZ44I3BFMGU1EL1RSY" localSheetId="10" hidden="1">#REF!</definedName>
    <definedName name="BExMI9QNOMVZ44I3BFMGU1EL1RSY" localSheetId="9" hidden="1">#REF!</definedName>
    <definedName name="BExMI9QNOMVZ44I3BFMGU1EL1RSY" hidden="1">#REF!</definedName>
    <definedName name="BExMIBOOZU40JS3F89OMPSRCE9MM" localSheetId="10" hidden="1">#REF!</definedName>
    <definedName name="BExMIBOOZU40JS3F89OMPSRCE9MM" localSheetId="9" hidden="1">#REF!</definedName>
    <definedName name="BExMIBOOZU40JS3F89OMPSRCE9MM" hidden="1">#REF!</definedName>
    <definedName name="BExMIIQ5MBWSIHTFWAQADXMZC22Q" localSheetId="10" hidden="1">#REF!</definedName>
    <definedName name="BExMIIQ5MBWSIHTFWAQADXMZC22Q" localSheetId="9" hidden="1">#REF!</definedName>
    <definedName name="BExMIIQ5MBWSIHTFWAQADXMZC22Q" hidden="1">#REF!</definedName>
    <definedName name="BExMIL4I2GE866I25CR5JBLJWJ6A" localSheetId="10" hidden="1">#REF!</definedName>
    <definedName name="BExMIL4I2GE866I25CR5JBLJWJ6A" localSheetId="9" hidden="1">#REF!</definedName>
    <definedName name="BExMIL4I2GE866I25CR5JBLJWJ6A" hidden="1">#REF!</definedName>
    <definedName name="BExMIRKIPF27SNO82SPFSB3T5U17" localSheetId="10" hidden="1">#REF!</definedName>
    <definedName name="BExMIRKIPF27SNO82SPFSB3T5U17" localSheetId="9" hidden="1">#REF!</definedName>
    <definedName name="BExMIRKIPF27SNO82SPFSB3T5U17" hidden="1">#REF!</definedName>
    <definedName name="BExMIV0KC8555D5E42ZGWG15Y0MO" localSheetId="10" hidden="1">#REF!</definedName>
    <definedName name="BExMIV0KC8555D5E42ZGWG15Y0MO" localSheetId="9" hidden="1">#REF!</definedName>
    <definedName name="BExMIV0KC8555D5E42ZGWG15Y0MO" hidden="1">#REF!</definedName>
    <definedName name="BExMIZT6AN7E6YMW2S87CTCN2UXH" localSheetId="10" hidden="1">#REF!</definedName>
    <definedName name="BExMIZT6AN7E6YMW2S87CTCN2UXH" localSheetId="9" hidden="1">#REF!</definedName>
    <definedName name="BExMIZT6AN7E6YMW2S87CTCN2UXH" hidden="1">#REF!</definedName>
    <definedName name="BExMJB76UESLVRD81AJBOB78JDTT" localSheetId="10" hidden="1">#REF!</definedName>
    <definedName name="BExMJB76UESLVRD81AJBOB78JDTT" localSheetId="9" hidden="1">#REF!</definedName>
    <definedName name="BExMJB76UESLVRD81AJBOB78JDTT" hidden="1">#REF!</definedName>
    <definedName name="BExMJI8OLFZQCGOW3F99ETW8A21E" localSheetId="10" hidden="1">#REF!</definedName>
    <definedName name="BExMJI8OLFZQCGOW3F99ETW8A21E" localSheetId="9" hidden="1">#REF!</definedName>
    <definedName name="BExMJI8OLFZQCGOW3F99ETW8A21E" hidden="1">#REF!</definedName>
    <definedName name="BExMJNC8ZFB9DRFOJ961ZAJ8U3A8" localSheetId="10" hidden="1">#REF!</definedName>
    <definedName name="BExMJNC8ZFB9DRFOJ961ZAJ8U3A8" localSheetId="9" hidden="1">#REF!</definedName>
    <definedName name="BExMJNC8ZFB9DRFOJ961ZAJ8U3A8" hidden="1">#REF!</definedName>
    <definedName name="BExMJTBV8A3D31W2IQHP9RDFPPHQ" localSheetId="10" hidden="1">#REF!</definedName>
    <definedName name="BExMJTBV8A3D31W2IQHP9RDFPPHQ" localSheetId="9" hidden="1">#REF!</definedName>
    <definedName name="BExMJTBV8A3D31W2IQHP9RDFPPHQ" hidden="1">#REF!</definedName>
    <definedName name="BExMK2RTXN4QJWEUNX002XK8VQP8" localSheetId="10" hidden="1">#REF!</definedName>
    <definedName name="BExMK2RTXN4QJWEUNX002XK8VQP8" localSheetId="9" hidden="1">#REF!</definedName>
    <definedName name="BExMK2RTXN4QJWEUNX002XK8VQP8" hidden="1">#REF!</definedName>
    <definedName name="BExMKBGQDUZ8AWXYHA3QVMSDVZ3D" localSheetId="10" hidden="1">#REF!</definedName>
    <definedName name="BExMKBGQDUZ8AWXYHA3QVMSDVZ3D" localSheetId="9" hidden="1">#REF!</definedName>
    <definedName name="BExMKBGQDUZ8AWXYHA3QVMSDVZ3D" hidden="1">#REF!</definedName>
    <definedName name="BExMKBM1467553LDFZRRKVSHN374" localSheetId="10" hidden="1">#REF!</definedName>
    <definedName name="BExMKBM1467553LDFZRRKVSHN374" localSheetId="9" hidden="1">#REF!</definedName>
    <definedName name="BExMKBM1467553LDFZRRKVSHN374" hidden="1">#REF!</definedName>
    <definedName name="BExMKGK5FJUC0AU8MABRGDC5ZM70" localSheetId="10" hidden="1">#REF!</definedName>
    <definedName name="BExMKGK5FJUC0AU8MABRGDC5ZM70" localSheetId="9" hidden="1">#REF!</definedName>
    <definedName name="BExMKGK5FJUC0AU8MABRGDC5ZM70" hidden="1">#REF!</definedName>
    <definedName name="BExMKP92JGBM5BJO174H9A4HQIB9" localSheetId="10" hidden="1">#REF!</definedName>
    <definedName name="BExMKP92JGBM5BJO174H9A4HQIB9" localSheetId="9" hidden="1">#REF!</definedName>
    <definedName name="BExMKP92JGBM5BJO174H9A4HQIB9" hidden="1">#REF!</definedName>
    <definedName name="BExMKPEDT6IOYLLC3KJKRZOETC3Y" localSheetId="10" hidden="1">#REF!</definedName>
    <definedName name="BExMKPEDT6IOYLLC3KJKRZOETC3Y" localSheetId="9" hidden="1">#REF!</definedName>
    <definedName name="BExMKPEDT6IOYLLC3KJKRZOETC3Y" hidden="1">#REF!</definedName>
    <definedName name="BExMKTW7R5SOV4PHAFGHU3W73DYE" localSheetId="10" hidden="1">#REF!</definedName>
    <definedName name="BExMKTW7R5SOV4PHAFGHU3W73DYE" localSheetId="9" hidden="1">#REF!</definedName>
    <definedName name="BExMKTW7R5SOV4PHAFGHU3W73DYE" hidden="1">#REF!</definedName>
    <definedName name="BExMKU7051J2W1RQXGZGE62NBRUZ" localSheetId="10" hidden="1">#REF!</definedName>
    <definedName name="BExMKU7051J2W1RQXGZGE62NBRUZ" localSheetId="9" hidden="1">#REF!</definedName>
    <definedName name="BExMKU7051J2W1RQXGZGE62NBRUZ" hidden="1">#REF!</definedName>
    <definedName name="BExMKUN3WPECJR2XRID2R7GZRGNX" localSheetId="10" hidden="1">#REF!</definedName>
    <definedName name="BExMKUN3WPECJR2XRID2R7GZRGNX" localSheetId="9" hidden="1">#REF!</definedName>
    <definedName name="BExMKUN3WPECJR2XRID2R7GZRGNX" hidden="1">#REF!</definedName>
    <definedName name="BExMKZ535P011X4TNV16GCOH4H21" localSheetId="10" hidden="1">#REF!</definedName>
    <definedName name="BExMKZ535P011X4TNV16GCOH4H21" localSheetId="9" hidden="1">#REF!</definedName>
    <definedName name="BExMKZ535P011X4TNV16GCOH4H21" hidden="1">#REF!</definedName>
    <definedName name="BExML3XQNDIMX55ZCHHXKUV3D6E6" localSheetId="10" hidden="1">#REF!</definedName>
    <definedName name="BExML3XQNDIMX55ZCHHXKUV3D6E6" localSheetId="9" hidden="1">#REF!</definedName>
    <definedName name="BExML3XQNDIMX55ZCHHXKUV3D6E6" hidden="1">#REF!</definedName>
    <definedName name="BExML5QGSWHLI18BGY4CGOTD3UWH" localSheetId="10" hidden="1">#REF!</definedName>
    <definedName name="BExML5QGSWHLI18BGY4CGOTD3UWH" localSheetId="9" hidden="1">#REF!</definedName>
    <definedName name="BExML5QGSWHLI18BGY4CGOTD3UWH" hidden="1">#REF!</definedName>
    <definedName name="BExML6BVFCV80776USR7X70HVRZT" localSheetId="10" hidden="1">#REF!</definedName>
    <definedName name="BExML6BVFCV80776USR7X70HVRZT" localSheetId="9" hidden="1">#REF!</definedName>
    <definedName name="BExML6BVFCV80776USR7X70HVRZT" hidden="1">#REF!</definedName>
    <definedName name="BExMLO5Z61RE85X8HHX2G4IU3AZW" localSheetId="10" hidden="1">#REF!</definedName>
    <definedName name="BExMLO5Z61RE85X8HHX2G4IU3AZW" localSheetId="9" hidden="1">#REF!</definedName>
    <definedName name="BExMLO5Z61RE85X8HHX2G4IU3AZW" hidden="1">#REF!</definedName>
    <definedName name="BExMLVI7UORSHM9FMO8S2EI0TMTS" localSheetId="10" hidden="1">#REF!</definedName>
    <definedName name="BExMLVI7UORSHM9FMO8S2EI0TMTS" localSheetId="9" hidden="1">#REF!</definedName>
    <definedName name="BExMLVI7UORSHM9FMO8S2EI0TMTS" hidden="1">#REF!</definedName>
    <definedName name="BExMM5UCOT2HSSN0ZIPZW55GSOVO" localSheetId="10" hidden="1">#REF!</definedName>
    <definedName name="BExMM5UCOT2HSSN0ZIPZW55GSOVO" localSheetId="9" hidden="1">#REF!</definedName>
    <definedName name="BExMM5UCOT2HSSN0ZIPZW55GSOVO" hidden="1">#REF!</definedName>
    <definedName name="BExMM8ZRS5RQ8H1H55RVPVTDL5NL" localSheetId="10" hidden="1">#REF!</definedName>
    <definedName name="BExMM8ZRS5RQ8H1H55RVPVTDL5NL" localSheetId="9" hidden="1">#REF!</definedName>
    <definedName name="BExMM8ZRS5RQ8H1H55RVPVTDL5NL" hidden="1">#REF!</definedName>
    <definedName name="BExMMH8EAZB09XXQ5X4LR0P4NHG9" localSheetId="10" hidden="1">#REF!</definedName>
    <definedName name="BExMMH8EAZB09XXQ5X4LR0P4NHG9" localSheetId="9" hidden="1">#REF!</definedName>
    <definedName name="BExMMH8EAZB09XXQ5X4LR0P4NHG9" hidden="1">#REF!</definedName>
    <definedName name="BExMMIQH5BABNZVCIQ7TBCQ10AY5" localSheetId="10" hidden="1">#REF!</definedName>
    <definedName name="BExMMIQH5BABNZVCIQ7TBCQ10AY5" localSheetId="9" hidden="1">#REF!</definedName>
    <definedName name="BExMMIQH5BABNZVCIQ7TBCQ10AY5" hidden="1">#REF!</definedName>
    <definedName name="BExMMNIZ2T7M22WECMUQXEF4NJ71" localSheetId="10" hidden="1">#REF!</definedName>
    <definedName name="BExMMNIZ2T7M22WECMUQXEF4NJ71" localSheetId="9" hidden="1">#REF!</definedName>
    <definedName name="BExMMNIZ2T7M22WECMUQXEF4NJ71" hidden="1">#REF!</definedName>
    <definedName name="BExMMPMIOU7BURTV0L1K6ACW9X73" localSheetId="10" hidden="1">#REF!</definedName>
    <definedName name="BExMMPMIOU7BURTV0L1K6ACW9X73" localSheetId="9" hidden="1">#REF!</definedName>
    <definedName name="BExMMPMIOU7BURTV0L1K6ACW9X73" hidden="1">#REF!</definedName>
    <definedName name="BExMMQ835AJDHS4B419SS645P67Q" localSheetId="10" hidden="1">#REF!</definedName>
    <definedName name="BExMMQ835AJDHS4B419SS645P67Q" localSheetId="9" hidden="1">#REF!</definedName>
    <definedName name="BExMMQ835AJDHS4B419SS645P67Q" hidden="1">#REF!</definedName>
    <definedName name="BExMMQIUVPCOBISTEJJYNCCLUCPY" localSheetId="10" hidden="1">#REF!</definedName>
    <definedName name="BExMMQIUVPCOBISTEJJYNCCLUCPY" localSheetId="9" hidden="1">#REF!</definedName>
    <definedName name="BExMMQIUVPCOBISTEJJYNCCLUCPY" hidden="1">#REF!</definedName>
    <definedName name="BExMMTIXETA5VAKBSOFDD5SRU887" localSheetId="10" hidden="1">#REF!</definedName>
    <definedName name="BExMMTIXETA5VAKBSOFDD5SRU887" localSheetId="9" hidden="1">#REF!</definedName>
    <definedName name="BExMMTIXETA5VAKBSOFDD5SRU887" hidden="1">#REF!</definedName>
    <definedName name="BExMMV0P6P5YS3C35G0JYYHI7992" localSheetId="10" hidden="1">#REF!</definedName>
    <definedName name="BExMMV0P6P5YS3C35G0JYYHI7992" localSheetId="9" hidden="1">#REF!</definedName>
    <definedName name="BExMMV0P6P5YS3C35G0JYYHI7992" hidden="1">#REF!</definedName>
    <definedName name="BExMNJLFWZBRN9PZF1IO9CYWV1B2" localSheetId="10" hidden="1">#REF!</definedName>
    <definedName name="BExMNJLFWZBRN9PZF1IO9CYWV1B2" localSheetId="9" hidden="1">#REF!</definedName>
    <definedName name="BExMNJLFWZBRN9PZF1IO9CYWV1B2" hidden="1">#REF!</definedName>
    <definedName name="BExMNKCJ0FA57YEUUAJE43U1QN5P" localSheetId="10" hidden="1">#REF!</definedName>
    <definedName name="BExMNKCJ0FA57YEUUAJE43U1QN5P" localSheetId="9" hidden="1">#REF!</definedName>
    <definedName name="BExMNKCJ0FA57YEUUAJE43U1QN5P" hidden="1">#REF!</definedName>
    <definedName name="BExMNKN5D1WEF2OOJVP6LZ6DLU3Y" localSheetId="10" hidden="1">#REF!</definedName>
    <definedName name="BExMNKN5D1WEF2OOJVP6LZ6DLU3Y" localSheetId="9" hidden="1">#REF!</definedName>
    <definedName name="BExMNKN5D1WEF2OOJVP6LZ6DLU3Y" hidden="1">#REF!</definedName>
    <definedName name="BExMNR38HMPLWAJRQ9MMS3ZAZ9IU" localSheetId="10" hidden="1">#REF!</definedName>
    <definedName name="BExMNR38HMPLWAJRQ9MMS3ZAZ9IU" localSheetId="9" hidden="1">#REF!</definedName>
    <definedName name="BExMNR38HMPLWAJRQ9MMS3ZAZ9IU" hidden="1">#REF!</definedName>
    <definedName name="BExMNRDZULKJMVY2VKIIRM2M5A1M" localSheetId="10" hidden="1">#REF!</definedName>
    <definedName name="BExMNRDZULKJMVY2VKIIRM2M5A1M" localSheetId="9" hidden="1">#REF!</definedName>
    <definedName name="BExMNRDZULKJMVY2VKIIRM2M5A1M" hidden="1">#REF!</definedName>
    <definedName name="BExMNVFKZIBQSCAH71DIF1CJG89T" localSheetId="10" hidden="1">#REF!</definedName>
    <definedName name="BExMNVFKZIBQSCAH71DIF1CJG89T" localSheetId="9" hidden="1">#REF!</definedName>
    <definedName name="BExMNVFKZIBQSCAH71DIF1CJG89T" hidden="1">#REF!</definedName>
    <definedName name="BExMNVVUQAGQY9SA29FGI7D7R5MN" localSheetId="10" hidden="1">#REF!</definedName>
    <definedName name="BExMNVVUQAGQY9SA29FGI7D7R5MN" localSheetId="9" hidden="1">#REF!</definedName>
    <definedName name="BExMNVVUQAGQY9SA29FGI7D7R5MN" hidden="1">#REF!</definedName>
    <definedName name="BExMO9IOWKTWHO8LQJJQI5P3INWY" localSheetId="10" hidden="1">#REF!</definedName>
    <definedName name="BExMO9IOWKTWHO8LQJJQI5P3INWY" localSheetId="9" hidden="1">#REF!</definedName>
    <definedName name="BExMO9IOWKTWHO8LQJJQI5P3INWY" hidden="1">#REF!</definedName>
    <definedName name="BExMOI29DOEK5R1A5QZPUDKF7N6T" localSheetId="10" hidden="1">#REF!</definedName>
    <definedName name="BExMOI29DOEK5R1A5QZPUDKF7N6T" localSheetId="9" hidden="1">#REF!</definedName>
    <definedName name="BExMOI29DOEK5R1A5QZPUDKF7N6T" hidden="1">#REF!</definedName>
    <definedName name="BExMONRAU0S904NLJHPI47RVQDBH" localSheetId="10" hidden="1">#REF!</definedName>
    <definedName name="BExMONRAU0S904NLJHPI47RVQDBH" localSheetId="9" hidden="1">#REF!</definedName>
    <definedName name="BExMONRAU0S904NLJHPI47RVQDBH" hidden="1">#REF!</definedName>
    <definedName name="BExMPAJ5AJAXGKGK3F6H3ODS6RF4" localSheetId="10" hidden="1">#REF!</definedName>
    <definedName name="BExMPAJ5AJAXGKGK3F6H3ODS6RF4" localSheetId="9" hidden="1">#REF!</definedName>
    <definedName name="BExMPAJ5AJAXGKGK3F6H3ODS6RF4" hidden="1">#REF!</definedName>
    <definedName name="BExMPD2X55FFBVJ6CBUKNPROIOEU" localSheetId="10" hidden="1">#REF!</definedName>
    <definedName name="BExMPD2X55FFBVJ6CBUKNPROIOEU" localSheetId="9" hidden="1">#REF!</definedName>
    <definedName name="BExMPD2X55FFBVJ6CBUKNPROIOEU" hidden="1">#REF!</definedName>
    <definedName name="BExMPGZ848E38FUH1JBQN97DGWAT" localSheetId="10" hidden="1">#REF!</definedName>
    <definedName name="BExMPGZ848E38FUH1JBQN97DGWAT" localSheetId="9" hidden="1">#REF!</definedName>
    <definedName name="BExMPGZ848E38FUH1JBQN97DGWAT" hidden="1">#REF!</definedName>
    <definedName name="BExMPMTICOSMQENOFKQ18K0ZT4S8" localSheetId="10" hidden="1">#REF!</definedName>
    <definedName name="BExMPMTICOSMQENOFKQ18K0ZT4S8" localSheetId="9" hidden="1">#REF!</definedName>
    <definedName name="BExMPMTICOSMQENOFKQ18K0ZT4S8" hidden="1">#REF!</definedName>
    <definedName name="BExMPMZ07II0R4KGWQQ7PGS3RZS4" localSheetId="10" hidden="1">#REF!</definedName>
    <definedName name="BExMPMZ07II0R4KGWQQ7PGS3RZS4" localSheetId="9" hidden="1">#REF!</definedName>
    <definedName name="BExMPMZ07II0R4KGWQQ7PGS3RZS4" hidden="1">#REF!</definedName>
    <definedName name="BExMPOBH04JMDO6Z8DMSEJZM4ANN" localSheetId="10" hidden="1">#REF!</definedName>
    <definedName name="BExMPOBH04JMDO6Z8DMSEJZM4ANN" localSheetId="9" hidden="1">#REF!</definedName>
    <definedName name="BExMPOBH04JMDO6Z8DMSEJZM4ANN" hidden="1">#REF!</definedName>
    <definedName name="BExMPSD77XQ3HA6A4FZOJK8G2JP3" localSheetId="10" hidden="1">#REF!</definedName>
    <definedName name="BExMPSD77XQ3HA6A4FZOJK8G2JP3" localSheetId="9" hidden="1">#REF!</definedName>
    <definedName name="BExMPSD77XQ3HA6A4FZOJK8G2JP3" hidden="1">#REF!</definedName>
    <definedName name="BExMQ4I3Q7F0BMPHSFMFW9TZ87UD" localSheetId="10" hidden="1">#REF!</definedName>
    <definedName name="BExMQ4I3Q7F0BMPHSFMFW9TZ87UD" localSheetId="9" hidden="1">#REF!</definedName>
    <definedName name="BExMQ4I3Q7F0BMPHSFMFW9TZ87UD" hidden="1">#REF!</definedName>
    <definedName name="BExMQ4SWDWI4N16AZ0T5CJ6HH8WC" localSheetId="10" hidden="1">#REF!</definedName>
    <definedName name="BExMQ4SWDWI4N16AZ0T5CJ6HH8WC" localSheetId="9" hidden="1">#REF!</definedName>
    <definedName name="BExMQ4SWDWI4N16AZ0T5CJ6HH8WC" hidden="1">#REF!</definedName>
    <definedName name="BExMQ71WHW50GVX45JU951AGPLFQ" localSheetId="10" hidden="1">#REF!</definedName>
    <definedName name="BExMQ71WHW50GVX45JU951AGPLFQ" localSheetId="9" hidden="1">#REF!</definedName>
    <definedName name="BExMQ71WHW50GVX45JU951AGPLFQ" hidden="1">#REF!</definedName>
    <definedName name="BExMQGXSLPT4A6N47LE6FBVHWBOF" localSheetId="10" hidden="1">#REF!</definedName>
    <definedName name="BExMQGXSLPT4A6N47LE6FBVHWBOF" localSheetId="9" hidden="1">#REF!</definedName>
    <definedName name="BExMQGXSLPT4A6N47LE6FBVHWBOF" hidden="1">#REF!</definedName>
    <definedName name="BExMQNZGFHW75W9HWRCR0FEF0XF0" localSheetId="10" hidden="1">#REF!</definedName>
    <definedName name="BExMQNZGFHW75W9HWRCR0FEF0XF0" localSheetId="9" hidden="1">#REF!</definedName>
    <definedName name="BExMQNZGFHW75W9HWRCR0FEF0XF0" hidden="1">#REF!</definedName>
    <definedName name="BExMQRKVQPDFPD0WQUA9QND8OV7P" localSheetId="10" hidden="1">#REF!</definedName>
    <definedName name="BExMQRKVQPDFPD0WQUA9QND8OV7P" localSheetId="9" hidden="1">#REF!</definedName>
    <definedName name="BExMQRKVQPDFPD0WQUA9QND8OV7P" hidden="1">#REF!</definedName>
    <definedName name="BExMQSBR7PL4KLB1Q4961QO45Y4G" localSheetId="10" hidden="1">#REF!</definedName>
    <definedName name="BExMQSBR7PL4KLB1Q4961QO45Y4G" localSheetId="9" hidden="1">#REF!</definedName>
    <definedName name="BExMQSBR7PL4KLB1Q4961QO45Y4G" hidden="1">#REF!</definedName>
    <definedName name="BExMR1MA4I1X77714ZEPUVC8W398" localSheetId="10" hidden="1">#REF!</definedName>
    <definedName name="BExMR1MA4I1X77714ZEPUVC8W398" localSheetId="9" hidden="1">#REF!</definedName>
    <definedName name="BExMR1MA4I1X77714ZEPUVC8W398" hidden="1">#REF!</definedName>
    <definedName name="BExMR8YQHA7N77HGHY4Y6R30I3XT" localSheetId="10" hidden="1">#REF!</definedName>
    <definedName name="BExMR8YQHA7N77HGHY4Y6R30I3XT" localSheetId="9" hidden="1">#REF!</definedName>
    <definedName name="BExMR8YQHA7N77HGHY4Y6R30I3XT" hidden="1">#REF!</definedName>
    <definedName name="BExMRENOIARWRYOIVPDIEBVNRDO7" localSheetId="10" hidden="1">#REF!</definedName>
    <definedName name="BExMRENOIARWRYOIVPDIEBVNRDO7" localSheetId="9" hidden="1">#REF!</definedName>
    <definedName name="BExMRENOIARWRYOIVPDIEBVNRDO7" hidden="1">#REF!</definedName>
    <definedName name="BExMRF3SCIUZL945WMMDCT29MTLN" localSheetId="10" hidden="1">#REF!</definedName>
    <definedName name="BExMRF3SCIUZL945WMMDCT29MTLN" localSheetId="9" hidden="1">#REF!</definedName>
    <definedName name="BExMRF3SCIUZL945WMMDCT29MTLN" hidden="1">#REF!</definedName>
    <definedName name="BExMRRJNUMGRSDD5GGKKGEIZ6FTS" localSheetId="10" hidden="1">#REF!</definedName>
    <definedName name="BExMRRJNUMGRSDD5GGKKGEIZ6FTS" localSheetId="9" hidden="1">#REF!</definedName>
    <definedName name="BExMRRJNUMGRSDD5GGKKGEIZ6FTS" hidden="1">#REF!</definedName>
    <definedName name="BExMRU3ACIU0RD2BNWO55LH5U2BR" localSheetId="10" hidden="1">#REF!</definedName>
    <definedName name="BExMRU3ACIU0RD2BNWO55LH5U2BR" localSheetId="9" hidden="1">#REF!</definedName>
    <definedName name="BExMRU3ACIU0RD2BNWO55LH5U2BR" hidden="1">#REF!</definedName>
    <definedName name="BExMRWC9LD1LDAVIUQHQWIYMK129" localSheetId="10" hidden="1">#REF!</definedName>
    <definedName name="BExMRWC9LD1LDAVIUQHQWIYMK129" localSheetId="9" hidden="1">#REF!</definedName>
    <definedName name="BExMRWC9LD1LDAVIUQHQWIYMK129" hidden="1">#REF!</definedName>
    <definedName name="BExMSBH3T898ERC4BT51ZURKDCH1" localSheetId="10" hidden="1">#REF!</definedName>
    <definedName name="BExMSBH3T898ERC4BT51ZURKDCH1" localSheetId="9" hidden="1">#REF!</definedName>
    <definedName name="BExMSBH3T898ERC4BT51ZURKDCH1" hidden="1">#REF!</definedName>
    <definedName name="BExMSQRCC40AP8BDUPL2I2DNC210" localSheetId="10" hidden="1">#REF!</definedName>
    <definedName name="BExMSQRCC40AP8BDUPL2I2DNC210" localSheetId="9" hidden="1">#REF!</definedName>
    <definedName name="BExMSQRCC40AP8BDUPL2I2DNC210" hidden="1">#REF!</definedName>
    <definedName name="BExO4J9LR712G00TVA82VNTG8O7H" localSheetId="10" hidden="1">#REF!</definedName>
    <definedName name="BExO4J9LR712G00TVA82VNTG8O7H" localSheetId="9" hidden="1">#REF!</definedName>
    <definedName name="BExO4J9LR712G00TVA82VNTG8O7H" hidden="1">#REF!</definedName>
    <definedName name="BExO55G2KVZ7MIJ30N827CLH0I2A" localSheetId="10" hidden="1">#REF!</definedName>
    <definedName name="BExO55G2KVZ7MIJ30N827CLH0I2A" localSheetId="9" hidden="1">#REF!</definedName>
    <definedName name="BExO55G2KVZ7MIJ30N827CLH0I2A" hidden="1">#REF!</definedName>
    <definedName name="BExO5A8PZD9EUHC5CMPU6N3SQ15L" localSheetId="10" hidden="1">#REF!</definedName>
    <definedName name="BExO5A8PZD9EUHC5CMPU6N3SQ15L" localSheetId="9" hidden="1">#REF!</definedName>
    <definedName name="BExO5A8PZD9EUHC5CMPU6N3SQ15L" hidden="1">#REF!</definedName>
    <definedName name="BExO5XMAHL7CY3X0B1OPKZ28DCJ5" localSheetId="10" hidden="1">#REF!</definedName>
    <definedName name="BExO5XMAHL7CY3X0B1OPKZ28DCJ5" localSheetId="9" hidden="1">#REF!</definedName>
    <definedName name="BExO5XMAHL7CY3X0B1OPKZ28DCJ5" hidden="1">#REF!</definedName>
    <definedName name="BExO66LZJKY4PTQVREELI6POS4AY" localSheetId="10" hidden="1">#REF!</definedName>
    <definedName name="BExO66LZJKY4PTQVREELI6POS4AY" localSheetId="9" hidden="1">#REF!</definedName>
    <definedName name="BExO66LZJKY4PTQVREELI6POS4AY" hidden="1">#REF!</definedName>
    <definedName name="BExO6LLHCYTF7CIVHKAO0NMET14Q" localSheetId="10" hidden="1">#REF!</definedName>
    <definedName name="BExO6LLHCYTF7CIVHKAO0NMET14Q" localSheetId="9" hidden="1">#REF!</definedName>
    <definedName name="BExO6LLHCYTF7CIVHKAO0NMET14Q" hidden="1">#REF!</definedName>
    <definedName name="BExO6NOZIPWELHV0XX25APL9UNOP" localSheetId="10" hidden="1">#REF!</definedName>
    <definedName name="BExO6NOZIPWELHV0XX25APL9UNOP" localSheetId="9" hidden="1">#REF!</definedName>
    <definedName name="BExO6NOZIPWELHV0XX25APL9UNOP" hidden="1">#REF!</definedName>
    <definedName name="BExO71MMHEBC11LG4HXDEQNHOII2" localSheetId="10" hidden="1">#REF!</definedName>
    <definedName name="BExO71MMHEBC11LG4HXDEQNHOII2" localSheetId="9" hidden="1">#REF!</definedName>
    <definedName name="BExO71MMHEBC11LG4HXDEQNHOII2" hidden="1">#REF!</definedName>
    <definedName name="BExO71S28H4XYOYYLAXOO93QV4TF" localSheetId="10" hidden="1">#REF!</definedName>
    <definedName name="BExO71S28H4XYOYYLAXOO93QV4TF" localSheetId="9" hidden="1">#REF!</definedName>
    <definedName name="BExO71S28H4XYOYYLAXOO93QV4TF" hidden="1">#REF!</definedName>
    <definedName name="BExO7BIP1737MIY7S6K4XYMTIO95" localSheetId="10" hidden="1">#REF!</definedName>
    <definedName name="BExO7BIP1737MIY7S6K4XYMTIO95" localSheetId="9" hidden="1">#REF!</definedName>
    <definedName name="BExO7BIP1737MIY7S6K4XYMTIO95" hidden="1">#REF!</definedName>
    <definedName name="BExO7OUQS3XTUQ2LDKGQ8AAQ3OJJ" localSheetId="10" hidden="1">#REF!</definedName>
    <definedName name="BExO7OUQS3XTUQ2LDKGQ8AAQ3OJJ" localSheetId="9" hidden="1">#REF!</definedName>
    <definedName name="BExO7OUQS3XTUQ2LDKGQ8AAQ3OJJ" hidden="1">#REF!</definedName>
    <definedName name="BExO85HMYXZJ7SONWBKKIAXMCI3C" localSheetId="10" hidden="1">#REF!</definedName>
    <definedName name="BExO85HMYXZJ7SONWBKKIAXMCI3C" localSheetId="9" hidden="1">#REF!</definedName>
    <definedName name="BExO85HMYXZJ7SONWBKKIAXMCI3C" hidden="1">#REF!</definedName>
    <definedName name="BExO863922O4PBGQMUNEQKGN3K96" localSheetId="10" hidden="1">#REF!</definedName>
    <definedName name="BExO863922O4PBGQMUNEQKGN3K96" localSheetId="9" hidden="1">#REF!</definedName>
    <definedName name="BExO863922O4PBGQMUNEQKGN3K96" hidden="1">#REF!</definedName>
    <definedName name="BExO89ZIOXN0HOKHY24F7HDZ87UT" localSheetId="10" hidden="1">#REF!</definedName>
    <definedName name="BExO89ZIOXN0HOKHY24F7HDZ87UT" localSheetId="9" hidden="1">#REF!</definedName>
    <definedName name="BExO89ZIOXN0HOKHY24F7HDZ87UT" hidden="1">#REF!</definedName>
    <definedName name="BExO8A4SWOKD9WI5E6DITCL3LZZC" localSheetId="10" hidden="1">#REF!</definedName>
    <definedName name="BExO8A4SWOKD9WI5E6DITCL3LZZC" localSheetId="9" hidden="1">#REF!</definedName>
    <definedName name="BExO8A4SWOKD9WI5E6DITCL3LZZC" hidden="1">#REF!</definedName>
    <definedName name="BExO8CDTBCABLEUD6PE2UM2EZ6C4" localSheetId="10" hidden="1">#REF!</definedName>
    <definedName name="BExO8CDTBCABLEUD6PE2UM2EZ6C4" localSheetId="9" hidden="1">#REF!</definedName>
    <definedName name="BExO8CDTBCABLEUD6PE2UM2EZ6C4" hidden="1">#REF!</definedName>
    <definedName name="BExO8UTAGQWDBQZEEF4HUNMLQCVU" localSheetId="10" hidden="1">#REF!</definedName>
    <definedName name="BExO8UTAGQWDBQZEEF4HUNMLQCVU" localSheetId="9" hidden="1">#REF!</definedName>
    <definedName name="BExO8UTAGQWDBQZEEF4HUNMLQCVU" hidden="1">#REF!</definedName>
    <definedName name="BExO937E20IHMGQOZMECL3VZC7OX" localSheetId="10" hidden="1">#REF!</definedName>
    <definedName name="BExO937E20IHMGQOZMECL3VZC7OX" localSheetId="9" hidden="1">#REF!</definedName>
    <definedName name="BExO937E20IHMGQOZMECL3VZC7OX" hidden="1">#REF!</definedName>
    <definedName name="BExO94UTJKQQ7TJTTJRTSR70YVJC" localSheetId="10" hidden="1">#REF!</definedName>
    <definedName name="BExO94UTJKQQ7TJTTJRTSR70YVJC" localSheetId="9" hidden="1">#REF!</definedName>
    <definedName name="BExO94UTJKQQ7TJTTJRTSR70YVJC" hidden="1">#REF!</definedName>
    <definedName name="BExO9EALFB2R8VULHML1AVRPHME0" localSheetId="10" hidden="1">#REF!</definedName>
    <definedName name="BExO9EALFB2R8VULHML1AVRPHME0" localSheetId="9" hidden="1">#REF!</definedName>
    <definedName name="BExO9EALFB2R8VULHML1AVRPHME0" hidden="1">#REF!</definedName>
    <definedName name="BExO9J3A438976RXIUX5U9SU5T55" localSheetId="10" hidden="1">#REF!</definedName>
    <definedName name="BExO9J3A438976RXIUX5U9SU5T55" localSheetId="9" hidden="1">#REF!</definedName>
    <definedName name="BExO9J3A438976RXIUX5U9SU5T55" hidden="1">#REF!</definedName>
    <definedName name="BExO9RS5RXFJ1911HL3CCK6M74EP" localSheetId="10" hidden="1">#REF!</definedName>
    <definedName name="BExO9RS5RXFJ1911HL3CCK6M74EP" localSheetId="9" hidden="1">#REF!</definedName>
    <definedName name="BExO9RS5RXFJ1911HL3CCK6M74EP" hidden="1">#REF!</definedName>
    <definedName name="BExO9SDRI1M6KMHXSG3AE5L0F2U3" localSheetId="10" hidden="1">#REF!</definedName>
    <definedName name="BExO9SDRI1M6KMHXSG3AE5L0F2U3" localSheetId="9" hidden="1">#REF!</definedName>
    <definedName name="BExO9SDRI1M6KMHXSG3AE5L0F2U3" hidden="1">#REF!</definedName>
    <definedName name="BExO9US253B9UNAYT7DWLMK2BO44" localSheetId="10" hidden="1">#REF!</definedName>
    <definedName name="BExO9US253B9UNAYT7DWLMK2BO44" localSheetId="9" hidden="1">#REF!</definedName>
    <definedName name="BExO9US253B9UNAYT7DWLMK2BO44" hidden="1">#REF!</definedName>
    <definedName name="BExO9V2U2YXAY904GYYGU6TD8Y7M" localSheetId="10" hidden="1">#REF!</definedName>
    <definedName name="BExO9V2U2YXAY904GYYGU6TD8Y7M" localSheetId="9" hidden="1">#REF!</definedName>
    <definedName name="BExO9V2U2YXAY904GYYGU6TD8Y7M" hidden="1">#REF!</definedName>
    <definedName name="BExOAAIG18X4V98C7122L5F65P5C" localSheetId="10" hidden="1">#REF!</definedName>
    <definedName name="BExOAAIG18X4V98C7122L5F65P5C" localSheetId="9" hidden="1">#REF!</definedName>
    <definedName name="BExOAAIG18X4V98C7122L5F65P5C" hidden="1">#REF!</definedName>
    <definedName name="BExOAQ3GKCT7YZW1EMVU3EILSZL2" localSheetId="10" hidden="1">#REF!</definedName>
    <definedName name="BExOAQ3GKCT7YZW1EMVU3EILSZL2" localSheetId="9" hidden="1">#REF!</definedName>
    <definedName name="BExOAQ3GKCT7YZW1EMVU3EILSZL2" hidden="1">#REF!</definedName>
    <definedName name="BExOATZQ6SF8DASYLBQ0Z6D2WPSC" localSheetId="10" hidden="1">#REF!</definedName>
    <definedName name="BExOATZQ6SF8DASYLBQ0Z6D2WPSC" localSheetId="9" hidden="1">#REF!</definedName>
    <definedName name="BExOATZQ6SF8DASYLBQ0Z6D2WPSC" hidden="1">#REF!</definedName>
    <definedName name="BExOB9KT2THGV4SPLDVFTFXS4B14" localSheetId="10" hidden="1">#REF!</definedName>
    <definedName name="BExOB9KT2THGV4SPLDVFTFXS4B14" localSheetId="9" hidden="1">#REF!</definedName>
    <definedName name="BExOB9KT2THGV4SPLDVFTFXS4B14" hidden="1">#REF!</definedName>
    <definedName name="BExOBEZ0IE2WBEYY3D3CMRI72N1K" localSheetId="10" hidden="1">#REF!</definedName>
    <definedName name="BExOBEZ0IE2WBEYY3D3CMRI72N1K" localSheetId="9" hidden="1">#REF!</definedName>
    <definedName name="BExOBEZ0IE2WBEYY3D3CMRI72N1K" hidden="1">#REF!</definedName>
    <definedName name="BExOBF9TFH4NSBTR7JD2Q1165NIU" localSheetId="10" hidden="1">#REF!</definedName>
    <definedName name="BExOBF9TFH4NSBTR7JD2Q1165NIU" localSheetId="9" hidden="1">#REF!</definedName>
    <definedName name="BExOBF9TFH4NSBTR7JD2Q1165NIU" hidden="1">#REF!</definedName>
    <definedName name="BExOBIPU8760ITY0C8N27XZ3KWEF" localSheetId="10" hidden="1">#REF!</definedName>
    <definedName name="BExOBIPU8760ITY0C8N27XZ3KWEF" localSheetId="9" hidden="1">#REF!</definedName>
    <definedName name="BExOBIPU8760ITY0C8N27XZ3KWEF" hidden="1">#REF!</definedName>
    <definedName name="BExOBM0I5L0MZ1G4H9MGMD87SBMZ" localSheetId="10" hidden="1">#REF!</definedName>
    <definedName name="BExOBM0I5L0MZ1G4H9MGMD87SBMZ" localSheetId="9" hidden="1">#REF!</definedName>
    <definedName name="BExOBM0I5L0MZ1G4H9MGMD87SBMZ" hidden="1">#REF!</definedName>
    <definedName name="BExOBOUXMP88KJY2BX2JLUJH5N0K" localSheetId="10" hidden="1">#REF!</definedName>
    <definedName name="BExOBOUXMP88KJY2BX2JLUJH5N0K" localSheetId="9" hidden="1">#REF!</definedName>
    <definedName name="BExOBOUXMP88KJY2BX2JLUJH5N0K" hidden="1">#REF!</definedName>
    <definedName name="BExOBP0FKQ4SVR59FB48UNLKCOR6" localSheetId="10" hidden="1">#REF!</definedName>
    <definedName name="BExOBP0FKQ4SVR59FB48UNLKCOR6" localSheetId="9" hidden="1">#REF!</definedName>
    <definedName name="BExOBP0FKQ4SVR59FB48UNLKCOR6" hidden="1">#REF!</definedName>
    <definedName name="BExOBTNR0XX9V82O76VVWUQABHT8" localSheetId="10" hidden="1">#REF!</definedName>
    <definedName name="BExOBTNR0XX9V82O76VVWUQABHT8" localSheetId="9" hidden="1">#REF!</definedName>
    <definedName name="BExOBTNR0XX9V82O76VVWUQABHT8" hidden="1">#REF!</definedName>
    <definedName name="BExOBYAVUCQ0IGM0Y6A75QHP0Q1A" localSheetId="10" hidden="1">#REF!</definedName>
    <definedName name="BExOBYAVUCQ0IGM0Y6A75QHP0Q1A" localSheetId="9" hidden="1">#REF!</definedName>
    <definedName name="BExOBYAVUCQ0IGM0Y6A75QHP0Q1A" hidden="1">#REF!</definedName>
    <definedName name="BExOC3UEHB1CZNINSQHZANWJYKR8" localSheetId="10" hidden="1">#REF!</definedName>
    <definedName name="BExOC3UEHB1CZNINSQHZANWJYKR8" localSheetId="9" hidden="1">#REF!</definedName>
    <definedName name="BExOC3UEHB1CZNINSQHZANWJYKR8" hidden="1">#REF!</definedName>
    <definedName name="BExOCBSF3XGO9YJ23LX2H78VOUR7" localSheetId="10" hidden="1">#REF!</definedName>
    <definedName name="BExOCBSF3XGO9YJ23LX2H78VOUR7" localSheetId="9" hidden="1">#REF!</definedName>
    <definedName name="BExOCBSF3XGO9YJ23LX2H78VOUR7" hidden="1">#REF!</definedName>
    <definedName name="BExOCEHJCLIUR23CB4TC9OEFJGFX" localSheetId="10" hidden="1">#REF!</definedName>
    <definedName name="BExOCEHJCLIUR23CB4TC9OEFJGFX" localSheetId="9" hidden="1">#REF!</definedName>
    <definedName name="BExOCEHJCLIUR23CB4TC9OEFJGFX" hidden="1">#REF!</definedName>
    <definedName name="BExOCKXFMOW6WPFEVX1I7R7FNDSS" localSheetId="10" hidden="1">#REF!</definedName>
    <definedName name="BExOCKXFMOW6WPFEVX1I7R7FNDSS" localSheetId="9" hidden="1">#REF!</definedName>
    <definedName name="BExOCKXFMOW6WPFEVX1I7R7FNDSS" hidden="1">#REF!</definedName>
    <definedName name="BExOCM4L30L6FV3N2PR4O6X8WY2M" localSheetId="10" hidden="1">#REF!</definedName>
    <definedName name="BExOCM4L30L6FV3N2PR4O6X8WY2M" localSheetId="9" hidden="1">#REF!</definedName>
    <definedName name="BExOCM4L30L6FV3N2PR4O6X8WY2M" hidden="1">#REF!</definedName>
    <definedName name="BExOCYEXOB95DH5NOB0M5NOYX398" localSheetId="10" hidden="1">#REF!</definedName>
    <definedName name="BExOCYEXOB95DH5NOB0M5NOYX398" localSheetId="9" hidden="1">#REF!</definedName>
    <definedName name="BExOCYEXOB95DH5NOB0M5NOYX398" hidden="1">#REF!</definedName>
    <definedName name="BExOD4ERMDMFD8X1016N4EXOUR0S" localSheetId="10" hidden="1">#REF!</definedName>
    <definedName name="BExOD4ERMDMFD8X1016N4EXOUR0S" localSheetId="9" hidden="1">#REF!</definedName>
    <definedName name="BExOD4ERMDMFD8X1016N4EXOUR0S" hidden="1">#REF!</definedName>
    <definedName name="BExOD55RS7BQUHRQ6H3USVGKR0P7" localSheetId="10" hidden="1">#REF!</definedName>
    <definedName name="BExOD55RS7BQUHRQ6H3USVGKR0P7" localSheetId="9" hidden="1">#REF!</definedName>
    <definedName name="BExOD55RS7BQUHRQ6H3USVGKR0P7" hidden="1">#REF!</definedName>
    <definedName name="BExODEWDDEABM4ZY3XREJIBZ8IVP" localSheetId="10" hidden="1">#REF!</definedName>
    <definedName name="BExODEWDDEABM4ZY3XREJIBZ8IVP" localSheetId="9" hidden="1">#REF!</definedName>
    <definedName name="BExODEWDDEABM4ZY3XREJIBZ8IVP" hidden="1">#REF!</definedName>
    <definedName name="BExODICDVVLFKWA22B3L0CKKTAZA" localSheetId="10" hidden="1">#REF!</definedName>
    <definedName name="BExODICDVVLFKWA22B3L0CKKTAZA" localSheetId="9" hidden="1">#REF!</definedName>
    <definedName name="BExODICDVVLFKWA22B3L0CKKTAZA" hidden="1">#REF!</definedName>
    <definedName name="BExODZFEIWV26E8RFU7XQYX1J458" localSheetId="10" hidden="1">#REF!</definedName>
    <definedName name="BExODZFEIWV26E8RFU7XQYX1J458" localSheetId="9" hidden="1">#REF!</definedName>
    <definedName name="BExODZFEIWV26E8RFU7XQYX1J458" hidden="1">#REF!</definedName>
    <definedName name="BExOE0S111KPTELH26PPXE94J3GJ" localSheetId="10" hidden="1">#REF!</definedName>
    <definedName name="BExOE0S111KPTELH26PPXE94J3GJ" localSheetId="9" hidden="1">#REF!</definedName>
    <definedName name="BExOE0S111KPTELH26PPXE94J3GJ" hidden="1">#REF!</definedName>
    <definedName name="BExOE5KH3JKKPZO401YAB3A11G1U" localSheetId="10" hidden="1">#REF!</definedName>
    <definedName name="BExOE5KH3JKKPZO401YAB3A11G1U" localSheetId="9" hidden="1">#REF!</definedName>
    <definedName name="BExOE5KH3JKKPZO401YAB3A11G1U" hidden="1">#REF!</definedName>
    <definedName name="BExOEBKG55EROA2VL360A06LKASE" localSheetId="10" hidden="1">#REF!</definedName>
    <definedName name="BExOEBKG55EROA2VL360A06LKASE" localSheetId="9" hidden="1">#REF!</definedName>
    <definedName name="BExOEBKG55EROA2VL360A06LKASE" hidden="1">#REF!</definedName>
    <definedName name="BExOEFWUBETCPIYF89P9SBDOI3X5" localSheetId="10" hidden="1">#REF!</definedName>
    <definedName name="BExOEFWUBETCPIYF89P9SBDOI3X5" localSheetId="9" hidden="1">#REF!</definedName>
    <definedName name="BExOEFWUBETCPIYF89P9SBDOI3X5" hidden="1">#REF!</definedName>
    <definedName name="BExOEL08MN74RQKVY0P43PFHPTVB" localSheetId="10" hidden="1">#REF!</definedName>
    <definedName name="BExOEL08MN74RQKVY0P43PFHPTVB" localSheetId="9" hidden="1">#REF!</definedName>
    <definedName name="BExOEL08MN74RQKVY0P43PFHPTVB" hidden="1">#REF!</definedName>
    <definedName name="BExOERG5LWXYYEN1DY1H2FWRJS9T" localSheetId="10" hidden="1">#REF!</definedName>
    <definedName name="BExOERG5LWXYYEN1DY1H2FWRJS9T" localSheetId="9" hidden="1">#REF!</definedName>
    <definedName name="BExOERG5LWXYYEN1DY1H2FWRJS9T" hidden="1">#REF!</definedName>
    <definedName name="BExOEV1S6JJVO5PP4BZ20SNGZR7D" localSheetId="10" hidden="1">#REF!</definedName>
    <definedName name="BExOEV1S6JJVO5PP4BZ20SNGZR7D" localSheetId="9" hidden="1">#REF!</definedName>
    <definedName name="BExOEV1S6JJVO5PP4BZ20SNGZR7D" hidden="1">#REF!</definedName>
    <definedName name="BExOEVNDLRXW33RF3AMMCDLTLROJ" localSheetId="10" hidden="1">#REF!</definedName>
    <definedName name="BExOEVNDLRXW33RF3AMMCDLTLROJ" localSheetId="9" hidden="1">#REF!</definedName>
    <definedName name="BExOEVNDLRXW33RF3AMMCDLTLROJ" hidden="1">#REF!</definedName>
    <definedName name="BExOEZOXV3VXUB6VGSS85GXATYAC" localSheetId="10" hidden="1">#REF!</definedName>
    <definedName name="BExOEZOXV3VXUB6VGSS85GXATYAC" localSheetId="9" hidden="1">#REF!</definedName>
    <definedName name="BExOEZOXV3VXUB6VGSS85GXATYAC" hidden="1">#REF!</definedName>
    <definedName name="BExOFDBSAZV60157PIDWCSSUN3MJ" localSheetId="10" hidden="1">#REF!</definedName>
    <definedName name="BExOFDBSAZV60157PIDWCSSUN3MJ" localSheetId="9" hidden="1">#REF!</definedName>
    <definedName name="BExOFDBSAZV60157PIDWCSSUN3MJ" hidden="1">#REF!</definedName>
    <definedName name="BExOFEDNCYI2TPTMQ8SJN3AW4YMF" localSheetId="10" hidden="1">#REF!</definedName>
    <definedName name="BExOFEDNCYI2TPTMQ8SJN3AW4YMF" localSheetId="9" hidden="1">#REF!</definedName>
    <definedName name="BExOFEDNCYI2TPTMQ8SJN3AW4YMF" hidden="1">#REF!</definedName>
    <definedName name="BExOFVLXVD6RVHSQO8KZOOACSV24" localSheetId="10" hidden="1">#REF!</definedName>
    <definedName name="BExOFVLXVD6RVHSQO8KZOOACSV24" localSheetId="9" hidden="1">#REF!</definedName>
    <definedName name="BExOFVLXVD6RVHSQO8KZOOACSV24" hidden="1">#REF!</definedName>
    <definedName name="BExOG2SW3XOGP9VAPQ3THV3VWV12" localSheetId="10" hidden="1">#REF!</definedName>
    <definedName name="BExOG2SW3XOGP9VAPQ3THV3VWV12" localSheetId="9" hidden="1">#REF!</definedName>
    <definedName name="BExOG2SW3XOGP9VAPQ3THV3VWV12" hidden="1">#REF!</definedName>
    <definedName name="BExOG45J81K4OPA40KW5VQU54KY3" localSheetId="10" hidden="1">#REF!</definedName>
    <definedName name="BExOG45J81K4OPA40KW5VQU54KY3" localSheetId="9" hidden="1">#REF!</definedName>
    <definedName name="BExOG45J81K4OPA40KW5VQU54KY3" hidden="1">#REF!</definedName>
    <definedName name="BExOGFE2SCL8HHT4DFAXKLUTJZOG" localSheetId="10" hidden="1">#REF!</definedName>
    <definedName name="BExOGFE2SCL8HHT4DFAXKLUTJZOG" localSheetId="9" hidden="1">#REF!</definedName>
    <definedName name="BExOGFE2SCL8HHT4DFAXKLUTJZOG" hidden="1">#REF!</definedName>
    <definedName name="BExOGH1IMADJCZMFDE6NMBBKO558" localSheetId="10" hidden="1">#REF!</definedName>
    <definedName name="BExOGH1IMADJCZMFDE6NMBBKO558" localSheetId="9" hidden="1">#REF!</definedName>
    <definedName name="BExOGH1IMADJCZMFDE6NMBBKO558" hidden="1">#REF!</definedName>
    <definedName name="BExOGT6D0LJ3C22RDW8COECKB1J5" localSheetId="10" hidden="1">#REF!</definedName>
    <definedName name="BExOGT6D0LJ3C22RDW8COECKB1J5" localSheetId="9" hidden="1">#REF!</definedName>
    <definedName name="BExOGT6D0LJ3C22RDW8COECKB1J5" hidden="1">#REF!</definedName>
    <definedName name="BExOGTMI1HT31M1RGWVRAVHAK7DE" localSheetId="10" hidden="1">#REF!</definedName>
    <definedName name="BExOGTMI1HT31M1RGWVRAVHAK7DE" localSheetId="9" hidden="1">#REF!</definedName>
    <definedName name="BExOGTMI1HT31M1RGWVRAVHAK7DE" hidden="1">#REF!</definedName>
    <definedName name="BExOGXO9JE5XSE9GC3I6O21UEKAO" localSheetId="10" hidden="1">#REF!</definedName>
    <definedName name="BExOGXO9JE5XSE9GC3I6O21UEKAO" localSheetId="9" hidden="1">#REF!</definedName>
    <definedName name="BExOGXO9JE5XSE9GC3I6O21UEKAO" hidden="1">#REF!</definedName>
    <definedName name="BExOH9ICQA5WPLVJIKJVPWUPKSYO" localSheetId="10" hidden="1">#REF!</definedName>
    <definedName name="BExOH9ICQA5WPLVJIKJVPWUPKSYO" localSheetId="9" hidden="1">#REF!</definedName>
    <definedName name="BExOH9ICQA5WPLVJIKJVPWUPKSYO" hidden="1">#REF!</definedName>
    <definedName name="BExOH9ICZ13C1LAW8OTYTR9S7ZP3" localSheetId="10" hidden="1">#REF!</definedName>
    <definedName name="BExOH9ICZ13C1LAW8OTYTR9S7ZP3" localSheetId="9" hidden="1">#REF!</definedName>
    <definedName name="BExOH9ICZ13C1LAW8OTYTR9S7ZP3" hidden="1">#REF!</definedName>
    <definedName name="BExOHGEJ8V8OXT32FSU173XLXBDH" localSheetId="10" hidden="1">#REF!</definedName>
    <definedName name="BExOHGEJ8V8OXT32FSU173XLXBDH" localSheetId="9" hidden="1">#REF!</definedName>
    <definedName name="BExOHGEJ8V8OXT32FSU173XLXBDH" hidden="1">#REF!</definedName>
    <definedName name="BExOHL75H3OT4WAKKPUXIVXWFVDS" localSheetId="10" hidden="1">#REF!</definedName>
    <definedName name="BExOHL75H3OT4WAKKPUXIVXWFVDS" localSheetId="9" hidden="1">#REF!</definedName>
    <definedName name="BExOHL75H3OT4WAKKPUXIVXWFVDS" hidden="1">#REF!</definedName>
    <definedName name="BExOHLHXXJL6363CC082M9M5VVXQ" localSheetId="10" hidden="1">#REF!</definedName>
    <definedName name="BExOHLHXXJL6363CC082M9M5VVXQ" localSheetId="9" hidden="1">#REF!</definedName>
    <definedName name="BExOHLHXXJL6363CC082M9M5VVXQ" hidden="1">#REF!</definedName>
    <definedName name="BExOHNAO5UDXSO73BK2ARHWKS90Y" localSheetId="10" hidden="1">#REF!</definedName>
    <definedName name="BExOHNAO5UDXSO73BK2ARHWKS90Y" localSheetId="9" hidden="1">#REF!</definedName>
    <definedName name="BExOHNAO5UDXSO73BK2ARHWKS90Y" hidden="1">#REF!</definedName>
    <definedName name="BExOHR1G1I9A9CI1HG94EWBLWNM2" localSheetId="10" hidden="1">#REF!</definedName>
    <definedName name="BExOHR1G1I9A9CI1HG94EWBLWNM2" localSheetId="9" hidden="1">#REF!</definedName>
    <definedName name="BExOHR1G1I9A9CI1HG94EWBLWNM2" hidden="1">#REF!</definedName>
    <definedName name="BExOHTQPP8LQ98L6PYUI6QW08YID" localSheetId="10" hidden="1">#REF!</definedName>
    <definedName name="BExOHTQPP8LQ98L6PYUI6QW08YID" localSheetId="9" hidden="1">#REF!</definedName>
    <definedName name="BExOHTQPP8LQ98L6PYUI6QW08YID" hidden="1">#REF!</definedName>
    <definedName name="BExOHUHN7UXHYAJFJJFU805UZ0NB" localSheetId="10" hidden="1">#REF!</definedName>
    <definedName name="BExOHUHN7UXHYAJFJJFU805UZ0NB" localSheetId="9" hidden="1">#REF!</definedName>
    <definedName name="BExOHUHN7UXHYAJFJJFU805UZ0NB" hidden="1">#REF!</definedName>
    <definedName name="BExOHX6Q6NJI793PGX59O5EKTP4G" localSheetId="10" hidden="1">#REF!</definedName>
    <definedName name="BExOHX6Q6NJI793PGX59O5EKTP4G" localSheetId="9" hidden="1">#REF!</definedName>
    <definedName name="BExOHX6Q6NJI793PGX59O5EKTP4G" hidden="1">#REF!</definedName>
    <definedName name="BExOI5VMTHH7Y8MQQ1N635CHYI0P" localSheetId="10" hidden="1">#REF!</definedName>
    <definedName name="BExOI5VMTHH7Y8MQQ1N635CHYI0P" localSheetId="9" hidden="1">#REF!</definedName>
    <definedName name="BExOI5VMTHH7Y8MQQ1N635CHYI0P" hidden="1">#REF!</definedName>
    <definedName name="BExOIEVCP4Y6VDS23AK84MCYYHRT" localSheetId="10" hidden="1">#REF!</definedName>
    <definedName name="BExOIEVCP4Y6VDS23AK84MCYYHRT" localSheetId="9" hidden="1">#REF!</definedName>
    <definedName name="BExOIEVCP4Y6VDS23AK84MCYYHRT" hidden="1">#REF!</definedName>
    <definedName name="BExOIFRP0HEHF5D7JSZ0X8ADJ79U" localSheetId="10" hidden="1">#REF!</definedName>
    <definedName name="BExOIFRP0HEHF5D7JSZ0X8ADJ79U" localSheetId="9" hidden="1">#REF!</definedName>
    <definedName name="BExOIFRP0HEHF5D7JSZ0X8ADJ79U" hidden="1">#REF!</definedName>
    <definedName name="BExOIHPQIXR0NDR5WD01BZKPKEO3" localSheetId="10" hidden="1">#REF!</definedName>
    <definedName name="BExOIHPQIXR0NDR5WD01BZKPKEO3" localSheetId="9" hidden="1">#REF!</definedName>
    <definedName name="BExOIHPQIXR0NDR5WD01BZKPKEO3" hidden="1">#REF!</definedName>
    <definedName name="BExOIM7L0Z3LSII9P7ZTV4KJ8RMA" localSheetId="10" hidden="1">#REF!</definedName>
    <definedName name="BExOIM7L0Z3LSII9P7ZTV4KJ8RMA" localSheetId="9" hidden="1">#REF!</definedName>
    <definedName name="BExOIM7L0Z3LSII9P7ZTV4KJ8RMA" hidden="1">#REF!</definedName>
    <definedName name="BExOIWJVMJ6MG6JC4SPD1L00OHU1" localSheetId="10" hidden="1">#REF!</definedName>
    <definedName name="BExOIWJVMJ6MG6JC4SPD1L00OHU1" localSheetId="9" hidden="1">#REF!</definedName>
    <definedName name="BExOIWJVMJ6MG6JC4SPD1L00OHU1" hidden="1">#REF!</definedName>
    <definedName name="BExOIYCN8Z4JK3OOG86KYUCV0ME8" localSheetId="10" hidden="1">#REF!</definedName>
    <definedName name="BExOIYCN8Z4JK3OOG86KYUCV0ME8" localSheetId="9" hidden="1">#REF!</definedName>
    <definedName name="BExOIYCN8Z4JK3OOG86KYUCV0ME8" hidden="1">#REF!</definedName>
    <definedName name="BExOJ3AKZ9BCBZT3KD8WMSLK6MN2" localSheetId="10" hidden="1">#REF!</definedName>
    <definedName name="BExOJ3AKZ9BCBZT3KD8WMSLK6MN2" localSheetId="9" hidden="1">#REF!</definedName>
    <definedName name="BExOJ3AKZ9BCBZT3KD8WMSLK6MN2" hidden="1">#REF!</definedName>
    <definedName name="BExOJ7XQK71I4YZDD29AKOOWZ47E" localSheetId="10" hidden="1">#REF!</definedName>
    <definedName name="BExOJ7XQK71I4YZDD29AKOOWZ47E" localSheetId="9" hidden="1">#REF!</definedName>
    <definedName name="BExOJ7XQK71I4YZDD29AKOOWZ47E" hidden="1">#REF!</definedName>
    <definedName name="BExOJAXS2THXXIJMV2F2LZKMI589" localSheetId="10" hidden="1">#REF!</definedName>
    <definedName name="BExOJAXS2THXXIJMV2F2LZKMI589" localSheetId="9" hidden="1">#REF!</definedName>
    <definedName name="BExOJAXS2THXXIJMV2F2LZKMI589" hidden="1">#REF!</definedName>
    <definedName name="BExOJDXKJ43BMD5CFWEMSU5R1BP9" localSheetId="10" hidden="1">#REF!</definedName>
    <definedName name="BExOJDXKJ43BMD5CFWEMSU5R1BP9" localSheetId="9" hidden="1">#REF!</definedName>
    <definedName name="BExOJDXKJ43BMD5CFWEMSU5R1BP9" hidden="1">#REF!</definedName>
    <definedName name="BExOJHZ9KOD9LEP7ES426LHOCXEY" localSheetId="10" hidden="1">#REF!</definedName>
    <definedName name="BExOJHZ9KOD9LEP7ES426LHOCXEY" localSheetId="9" hidden="1">#REF!</definedName>
    <definedName name="BExOJHZ9KOD9LEP7ES426LHOCXEY" hidden="1">#REF!</definedName>
    <definedName name="BExOJM0W6XGSW5MXPTTX0GNF6SFT" localSheetId="10" hidden="1">#REF!</definedName>
    <definedName name="BExOJM0W6XGSW5MXPTTX0GNF6SFT" localSheetId="9" hidden="1">#REF!</definedName>
    <definedName name="BExOJM0W6XGSW5MXPTTX0GNF6SFT" hidden="1">#REF!</definedName>
    <definedName name="BExOJQ7XL1X94G2GP88DSU6OTRKY" localSheetId="10" hidden="1">#REF!</definedName>
    <definedName name="BExOJQ7XL1X94G2GP88DSU6OTRKY" localSheetId="9" hidden="1">#REF!</definedName>
    <definedName name="BExOJQ7XL1X94G2GP88DSU6OTRKY" hidden="1">#REF!</definedName>
    <definedName name="BExOJXEUJJ9SYRJXKYYV2NCCDT2R" localSheetId="10" hidden="1">#REF!</definedName>
    <definedName name="BExOJXEUJJ9SYRJXKYYV2NCCDT2R" localSheetId="9" hidden="1">#REF!</definedName>
    <definedName name="BExOJXEUJJ9SYRJXKYYV2NCCDT2R" hidden="1">#REF!</definedName>
    <definedName name="BExOK0EQYM9JUMAGWOUN7QDH7VMZ" localSheetId="10" hidden="1">#REF!</definedName>
    <definedName name="BExOK0EQYM9JUMAGWOUN7QDH7VMZ" localSheetId="9" hidden="1">#REF!</definedName>
    <definedName name="BExOK0EQYM9JUMAGWOUN7QDH7VMZ" hidden="1">#REF!</definedName>
    <definedName name="BExOK10DBCM0O0CLRF8BB6EEWGB2" localSheetId="10" hidden="1">#REF!</definedName>
    <definedName name="BExOK10DBCM0O0CLRF8BB6EEWGB2" localSheetId="9" hidden="1">#REF!</definedName>
    <definedName name="BExOK10DBCM0O0CLRF8BB6EEWGB2" hidden="1">#REF!</definedName>
    <definedName name="BExOK45QZPFPJ08Z5BZOFLNGPHCZ" localSheetId="10" hidden="1">#REF!</definedName>
    <definedName name="BExOK45QZPFPJ08Z5BZOFLNGPHCZ" localSheetId="9" hidden="1">#REF!</definedName>
    <definedName name="BExOK45QZPFPJ08Z5BZOFLNGPHCZ" hidden="1">#REF!</definedName>
    <definedName name="BExOK4WM9O7QNG6O57FOASI5QSN1" localSheetId="10" hidden="1">#REF!</definedName>
    <definedName name="BExOK4WM9O7QNG6O57FOASI5QSN1" localSheetId="9" hidden="1">#REF!</definedName>
    <definedName name="BExOK4WM9O7QNG6O57FOASI5QSN1" hidden="1">#REF!</definedName>
    <definedName name="BExOK57E3HXBUDOQB4M87JK9OPNE" localSheetId="10" hidden="1">#REF!</definedName>
    <definedName name="BExOK57E3HXBUDOQB4M87JK9OPNE" localSheetId="9" hidden="1">#REF!</definedName>
    <definedName name="BExOK57E3HXBUDOQB4M87JK9OPNE" hidden="1">#REF!</definedName>
    <definedName name="BExOKJLBFD15HACQ01HQLY1U5SE2" localSheetId="10" hidden="1">#REF!</definedName>
    <definedName name="BExOKJLBFD15HACQ01HQLY1U5SE2" localSheetId="9" hidden="1">#REF!</definedName>
    <definedName name="BExOKJLBFD15HACQ01HQLY1U5SE2" hidden="1">#REF!</definedName>
    <definedName name="BExOKTXMJP351VXKH8VT6SXUNIMF" localSheetId="10" hidden="1">#REF!</definedName>
    <definedName name="BExOKTXMJP351VXKH8VT6SXUNIMF" localSheetId="9" hidden="1">#REF!</definedName>
    <definedName name="BExOKTXMJP351VXKH8VT6SXUNIMF" hidden="1">#REF!</definedName>
    <definedName name="BExOKU8GMLOCNVORDE329819XN67" localSheetId="10" hidden="1">#REF!</definedName>
    <definedName name="BExOKU8GMLOCNVORDE329819XN67" localSheetId="9" hidden="1">#REF!</definedName>
    <definedName name="BExOKU8GMLOCNVORDE329819XN67" hidden="1">#REF!</definedName>
    <definedName name="BExOL0Z3Z7IAMHPB91EO2MF49U57" localSheetId="10" hidden="1">#REF!</definedName>
    <definedName name="BExOL0Z3Z7IAMHPB91EO2MF49U57" localSheetId="9" hidden="1">#REF!</definedName>
    <definedName name="BExOL0Z3Z7IAMHPB91EO2MF49U57" hidden="1">#REF!</definedName>
    <definedName name="BExOL7KH12VAR0LG741SIOJTLWFD" localSheetId="10" hidden="1">#REF!</definedName>
    <definedName name="BExOL7KH12VAR0LG741SIOJTLWFD" localSheetId="9" hidden="1">#REF!</definedName>
    <definedName name="BExOL7KH12VAR0LG741SIOJTLWFD" hidden="1">#REF!</definedName>
    <definedName name="BExOLGUYDBS2V3UOK4DVPUW5JZN7" localSheetId="10" hidden="1">#REF!</definedName>
    <definedName name="BExOLGUYDBS2V3UOK4DVPUW5JZN7" localSheetId="9" hidden="1">#REF!</definedName>
    <definedName name="BExOLGUYDBS2V3UOK4DVPUW5JZN7" hidden="1">#REF!</definedName>
    <definedName name="BExOLICXFHJLILCJVFMJE5MGGWKR" localSheetId="10" hidden="1">#REF!</definedName>
    <definedName name="BExOLICXFHJLILCJVFMJE5MGGWKR" localSheetId="9" hidden="1">#REF!</definedName>
    <definedName name="BExOLICXFHJLILCJVFMJE5MGGWKR" hidden="1">#REF!</definedName>
    <definedName name="BExOLOI0WJS3QC12I3ISL0D9AWOF" localSheetId="10" hidden="1">#REF!</definedName>
    <definedName name="BExOLOI0WJS3QC12I3ISL0D9AWOF" localSheetId="9" hidden="1">#REF!</definedName>
    <definedName name="BExOLOI0WJS3QC12I3ISL0D9AWOF" hidden="1">#REF!</definedName>
    <definedName name="BExOLQ5A7IWI0W12J7315E7LBI0O" localSheetId="10" hidden="1">#REF!</definedName>
    <definedName name="BExOLQ5A7IWI0W12J7315E7LBI0O" localSheetId="9" hidden="1">#REF!</definedName>
    <definedName name="BExOLQ5A7IWI0W12J7315E7LBI0O" hidden="1">#REF!</definedName>
    <definedName name="BExOLYZNG5RBD0BTS1OEZJNU92Q5" localSheetId="10" hidden="1">#REF!</definedName>
    <definedName name="BExOLYZNG5RBD0BTS1OEZJNU92Q5" localSheetId="9" hidden="1">#REF!</definedName>
    <definedName name="BExOLYZNG5RBD0BTS1OEZJNU92Q5" hidden="1">#REF!</definedName>
    <definedName name="BExOM136CSOYSV2NE3NAU04Z4414" localSheetId="10" hidden="1">#REF!</definedName>
    <definedName name="BExOM136CSOYSV2NE3NAU04Z4414" localSheetId="9" hidden="1">#REF!</definedName>
    <definedName name="BExOM136CSOYSV2NE3NAU04Z4414" hidden="1">#REF!</definedName>
    <definedName name="BExOM3HIJ3UZPOKJI68KPBJAHPDC" localSheetId="10" hidden="1">#REF!</definedName>
    <definedName name="BExOM3HIJ3UZPOKJI68KPBJAHPDC" localSheetId="9" hidden="1">#REF!</definedName>
    <definedName name="BExOM3HIJ3UZPOKJI68KPBJAHPDC" hidden="1">#REF!</definedName>
    <definedName name="BExOM5QC0I90GVJG1G7NFAIINKAQ" localSheetId="10" hidden="1">#REF!</definedName>
    <definedName name="BExOM5QC0I90GVJG1G7NFAIINKAQ" localSheetId="9" hidden="1">#REF!</definedName>
    <definedName name="BExOM5QC0I90GVJG1G7NFAIINKAQ" hidden="1">#REF!</definedName>
    <definedName name="BExOMKPURE33YQ3K1JG9NVQD4W49" localSheetId="10" hidden="1">#REF!</definedName>
    <definedName name="BExOMKPURE33YQ3K1JG9NVQD4W49" localSheetId="9" hidden="1">#REF!</definedName>
    <definedName name="BExOMKPURE33YQ3K1JG9NVQD4W49" hidden="1">#REF!</definedName>
    <definedName name="BExOMP7NGCLUNFK50QD2LPKRG078" localSheetId="10" hidden="1">#REF!</definedName>
    <definedName name="BExOMP7NGCLUNFK50QD2LPKRG078" localSheetId="9" hidden="1">#REF!</definedName>
    <definedName name="BExOMP7NGCLUNFK50QD2LPKRG078" hidden="1">#REF!</definedName>
    <definedName name="BExOMPNX2853XA8AUM0BLA7CS86A" localSheetId="10" hidden="1">#REF!</definedName>
    <definedName name="BExOMPNX2853XA8AUM0BLA7CS86A" localSheetId="9" hidden="1">#REF!</definedName>
    <definedName name="BExOMPNX2853XA8AUM0BLA7CS86A" hidden="1">#REF!</definedName>
    <definedName name="BExOMU0A6XMY48SZRYL4WQZD13BI" localSheetId="10" hidden="1">#REF!</definedName>
    <definedName name="BExOMU0A6XMY48SZRYL4WQZD13BI" localSheetId="9" hidden="1">#REF!</definedName>
    <definedName name="BExOMU0A6XMY48SZRYL4WQZD13BI" hidden="1">#REF!</definedName>
    <definedName name="BExOMVT0HSNC59DJP4CLISASGHKL" localSheetId="10" hidden="1">#REF!</definedName>
    <definedName name="BExOMVT0HSNC59DJP4CLISASGHKL" localSheetId="9" hidden="1">#REF!</definedName>
    <definedName name="BExOMVT0HSNC59DJP4CLISASGHKL" hidden="1">#REF!</definedName>
    <definedName name="BExON0AX35F2SI0UCVMGWGVIUNI3" localSheetId="10" hidden="1">#REF!</definedName>
    <definedName name="BExON0AX35F2SI0UCVMGWGVIUNI3" localSheetId="9" hidden="1">#REF!</definedName>
    <definedName name="BExON0AX35F2SI0UCVMGWGVIUNI3" hidden="1">#REF!</definedName>
    <definedName name="BExON1I19LN0T10YIIYC5NE9UGMR" localSheetId="10" hidden="1">#REF!</definedName>
    <definedName name="BExON1I19LN0T10YIIYC5NE9UGMR" localSheetId="9" hidden="1">#REF!</definedName>
    <definedName name="BExON1I19LN0T10YIIYC5NE9UGMR" hidden="1">#REF!</definedName>
    <definedName name="BExON41U4296DV3DPG6I5EF3OEYF" localSheetId="10" hidden="1">#REF!</definedName>
    <definedName name="BExON41U4296DV3DPG6I5EF3OEYF" localSheetId="9" hidden="1">#REF!</definedName>
    <definedName name="BExON41U4296DV3DPG6I5EF3OEYF" hidden="1">#REF!</definedName>
    <definedName name="BExONB3A7CO4YD8RB41PHC93BQ9M" localSheetId="10" hidden="1">#REF!</definedName>
    <definedName name="BExONB3A7CO4YD8RB41PHC93BQ9M" localSheetId="9" hidden="1">#REF!</definedName>
    <definedName name="BExONB3A7CO4YD8RB41PHC93BQ9M" hidden="1">#REF!</definedName>
    <definedName name="BExONFQH6UUXF8V0GI4BRIST9RFO" localSheetId="10" hidden="1">#REF!</definedName>
    <definedName name="BExONFQH6UUXF8V0GI4BRIST9RFO" localSheetId="9" hidden="1">#REF!</definedName>
    <definedName name="BExONFQH6UUXF8V0GI4BRIST9RFO" hidden="1">#REF!</definedName>
    <definedName name="BExONIL31DZWU7IFVN3VV0XTXJA1" localSheetId="10" hidden="1">#REF!</definedName>
    <definedName name="BExONIL31DZWU7IFVN3VV0XTXJA1" localSheetId="9" hidden="1">#REF!</definedName>
    <definedName name="BExONIL31DZWU7IFVN3VV0XTXJA1" hidden="1">#REF!</definedName>
    <definedName name="BExONJ1BU17R0F5A2UP1UGJBOGKS" localSheetId="10" hidden="1">#REF!</definedName>
    <definedName name="BExONJ1BU17R0F5A2UP1UGJBOGKS" localSheetId="9" hidden="1">#REF!</definedName>
    <definedName name="BExONJ1BU17R0F5A2UP1UGJBOGKS" hidden="1">#REF!</definedName>
    <definedName name="BExONKZDHE8SS0P4YRLGEQR9KYHF" localSheetId="10" hidden="1">#REF!</definedName>
    <definedName name="BExONKZDHE8SS0P4YRLGEQR9KYHF" localSheetId="9" hidden="1">#REF!</definedName>
    <definedName name="BExONKZDHE8SS0P4YRLGEQR9KYHF" hidden="1">#REF!</definedName>
    <definedName name="BExONNZ9VMHVX3J6NLNJY7KZA61O" localSheetId="10" hidden="1">#REF!</definedName>
    <definedName name="BExONNZ9VMHVX3J6NLNJY7KZA61O" localSheetId="9" hidden="1">#REF!</definedName>
    <definedName name="BExONNZ9VMHVX3J6NLNJY7KZA61O" hidden="1">#REF!</definedName>
    <definedName name="BExONRQ1BAA4F3TXP2MYQ4YCZ09S" localSheetId="10" hidden="1">#REF!</definedName>
    <definedName name="BExONRQ1BAA4F3TXP2MYQ4YCZ09S" localSheetId="9" hidden="1">#REF!</definedName>
    <definedName name="BExONRQ1BAA4F3TXP2MYQ4YCZ09S" hidden="1">#REF!</definedName>
    <definedName name="BExONU4ENMND8RLZX0L5EHPYQQSB" localSheetId="10" hidden="1">#REF!</definedName>
    <definedName name="BExONU4ENMND8RLZX0L5EHPYQQSB" localSheetId="9" hidden="1">#REF!</definedName>
    <definedName name="BExONU4ENMND8RLZX0L5EHPYQQSB" hidden="1">#REF!</definedName>
    <definedName name="BExONXPUEU6ZRSIX4PDJ1DXY679I" localSheetId="10" hidden="1">#REF!</definedName>
    <definedName name="BExONXPUEU6ZRSIX4PDJ1DXY679I" localSheetId="9" hidden="1">#REF!</definedName>
    <definedName name="BExONXPUEU6ZRSIX4PDJ1DXY679I" hidden="1">#REF!</definedName>
    <definedName name="BExOO0KEG2WL5WKKMHN0S2UTIUNG" localSheetId="10" hidden="1">#REF!</definedName>
    <definedName name="BExOO0KEG2WL5WKKMHN0S2UTIUNG" localSheetId="9" hidden="1">#REF!</definedName>
    <definedName name="BExOO0KEG2WL5WKKMHN0S2UTIUNG" hidden="1">#REF!</definedName>
    <definedName name="BExOO1WWIZSGB0YTGKESB45TSVMZ" localSheetId="10" hidden="1">#REF!</definedName>
    <definedName name="BExOO1WWIZSGB0YTGKESB45TSVMZ" localSheetId="9" hidden="1">#REF!</definedName>
    <definedName name="BExOO1WWIZSGB0YTGKESB45TSVMZ" hidden="1">#REF!</definedName>
    <definedName name="BExOO4B8FPAFYPHCTYTX37P1TQM5" localSheetId="10" hidden="1">#REF!</definedName>
    <definedName name="BExOO4B8FPAFYPHCTYTX37P1TQM5" localSheetId="9" hidden="1">#REF!</definedName>
    <definedName name="BExOO4B8FPAFYPHCTYTX37P1TQM5" hidden="1">#REF!</definedName>
    <definedName name="BExOOIULUDOJRMYABWV5CCL906X6" localSheetId="10" hidden="1">#REF!</definedName>
    <definedName name="BExOOIULUDOJRMYABWV5CCL906X6" localSheetId="9" hidden="1">#REF!</definedName>
    <definedName name="BExOOIULUDOJRMYABWV5CCL906X6" hidden="1">#REF!</definedName>
    <definedName name="BExOOJLIWKJW5S7XWJXD8TYV5HQ9" localSheetId="10" hidden="1">#REF!</definedName>
    <definedName name="BExOOJLIWKJW5S7XWJXD8TYV5HQ9" localSheetId="9" hidden="1">#REF!</definedName>
    <definedName name="BExOOJLIWKJW5S7XWJXD8TYV5HQ9" hidden="1">#REF!</definedName>
    <definedName name="BExOOQ1JVWQ9LYXD0V94BRXKTA1I" localSheetId="10" hidden="1">#REF!</definedName>
    <definedName name="BExOOQ1JVWQ9LYXD0V94BRXKTA1I" localSheetId="9" hidden="1">#REF!</definedName>
    <definedName name="BExOOQ1JVWQ9LYXD0V94BRXKTA1I" hidden="1">#REF!</definedName>
    <definedName name="BExOOTN0KTXJCL7E476XBN1CJ553" localSheetId="10" hidden="1">#REF!</definedName>
    <definedName name="BExOOTN0KTXJCL7E476XBN1CJ553" localSheetId="9" hidden="1">#REF!</definedName>
    <definedName name="BExOOTN0KTXJCL7E476XBN1CJ553" hidden="1">#REF!</definedName>
    <definedName name="BExOOVVUJIJNAYDICUUQQ9O7O3TW" localSheetId="10" hidden="1">#REF!</definedName>
    <definedName name="BExOOVVUJIJNAYDICUUQQ9O7O3TW" localSheetId="9" hidden="1">#REF!</definedName>
    <definedName name="BExOOVVUJIJNAYDICUUQQ9O7O3TW" hidden="1">#REF!</definedName>
    <definedName name="BExOP9DDU5MZJKWGFT0MKL44YKIV" localSheetId="10" hidden="1">#REF!</definedName>
    <definedName name="BExOP9DDU5MZJKWGFT0MKL44YKIV" localSheetId="9" hidden="1">#REF!</definedName>
    <definedName name="BExOP9DDU5MZJKWGFT0MKL44YKIV" hidden="1">#REF!</definedName>
    <definedName name="BExOP9DEBV5W5P4Q25J3XCJBP5S9" localSheetId="10" hidden="1">#REF!</definedName>
    <definedName name="BExOP9DEBV5W5P4Q25J3XCJBP5S9" localSheetId="9" hidden="1">#REF!</definedName>
    <definedName name="BExOP9DEBV5W5P4Q25J3XCJBP5S9" hidden="1">#REF!</definedName>
    <definedName name="BExOPFNYRBL0BFM23LZBJTADNOE4" localSheetId="10" hidden="1">#REF!</definedName>
    <definedName name="BExOPFNYRBL0BFM23LZBJTADNOE4" localSheetId="9" hidden="1">#REF!</definedName>
    <definedName name="BExOPFNYRBL0BFM23LZBJTADNOE4" hidden="1">#REF!</definedName>
    <definedName name="BExOPINVFSIZMCVT9YGT2AODVCX3" localSheetId="10" hidden="1">#REF!</definedName>
    <definedName name="BExOPINVFSIZMCVT9YGT2AODVCX3" localSheetId="9" hidden="1">#REF!</definedName>
    <definedName name="BExOPINVFSIZMCVT9YGT2AODVCX3" hidden="1">#REF!</definedName>
    <definedName name="BExOQ1JN4SAC44RTMZIGHSW023WA" localSheetId="10" hidden="1">#REF!</definedName>
    <definedName name="BExOQ1JN4SAC44RTMZIGHSW023WA" localSheetId="9" hidden="1">#REF!</definedName>
    <definedName name="BExOQ1JN4SAC44RTMZIGHSW023WA" hidden="1">#REF!</definedName>
    <definedName name="BExOQ256YMF115DJL3KBPNKABJ90" localSheetId="10" hidden="1">#REF!</definedName>
    <definedName name="BExOQ256YMF115DJL3KBPNKABJ90" localSheetId="9" hidden="1">#REF!</definedName>
    <definedName name="BExOQ256YMF115DJL3KBPNKABJ90" hidden="1">#REF!</definedName>
    <definedName name="BExQ19DEUOLC11IW32E2AMVZLFF1" localSheetId="10" hidden="1">#REF!</definedName>
    <definedName name="BExQ19DEUOLC11IW32E2AMVZLFF1" localSheetId="9" hidden="1">#REF!</definedName>
    <definedName name="BExQ19DEUOLC11IW32E2AMVZLFF1" hidden="1">#REF!</definedName>
    <definedName name="BExQ1OCW3L24TN0BYVRE2NE3IK1O" localSheetId="10" hidden="1">#REF!</definedName>
    <definedName name="BExQ1OCW3L24TN0BYVRE2NE3IK1O" localSheetId="9" hidden="1">#REF!</definedName>
    <definedName name="BExQ1OCW3L24TN0BYVRE2NE3IK1O" hidden="1">#REF!</definedName>
    <definedName name="BExQ29C73XR33S3668YYSYZAIHTG" localSheetId="10" hidden="1">#REF!</definedName>
    <definedName name="BExQ29C73XR33S3668YYSYZAIHTG" localSheetId="9" hidden="1">#REF!</definedName>
    <definedName name="BExQ29C73XR33S3668YYSYZAIHTG" hidden="1">#REF!</definedName>
    <definedName name="BExQ2FS228IUDUP2023RA1D4AO4C" localSheetId="10" hidden="1">#REF!</definedName>
    <definedName name="BExQ2FS228IUDUP2023RA1D4AO4C" localSheetId="9" hidden="1">#REF!</definedName>
    <definedName name="BExQ2FS228IUDUP2023RA1D4AO4C" hidden="1">#REF!</definedName>
    <definedName name="BExQ2L0XYWLY9VPZWXYYFRIRQRJ1" localSheetId="10" hidden="1">#REF!</definedName>
    <definedName name="BExQ2L0XYWLY9VPZWXYYFRIRQRJ1" localSheetId="9" hidden="1">#REF!</definedName>
    <definedName name="BExQ2L0XYWLY9VPZWXYYFRIRQRJ1" hidden="1">#REF!</definedName>
    <definedName name="BExQ2M841F5Z1BQYR8DG5FKK0LIU" localSheetId="10" hidden="1">#REF!</definedName>
    <definedName name="BExQ2M841F5Z1BQYR8DG5FKK0LIU" localSheetId="9" hidden="1">#REF!</definedName>
    <definedName name="BExQ2M841F5Z1BQYR8DG5FKK0LIU" hidden="1">#REF!</definedName>
    <definedName name="BExQ2STHO7AXYTS1VPPHQMX1WT30" localSheetId="10" hidden="1">#REF!</definedName>
    <definedName name="BExQ2STHO7AXYTS1VPPHQMX1WT30" localSheetId="9" hidden="1">#REF!</definedName>
    <definedName name="BExQ2STHO7AXYTS1VPPHQMX1WT30" hidden="1">#REF!</definedName>
    <definedName name="BExQ2XWXHMQMQ99FF9293AEQHABB" localSheetId="10" hidden="1">#REF!</definedName>
    <definedName name="BExQ2XWXHMQMQ99FF9293AEQHABB" localSheetId="9" hidden="1">#REF!</definedName>
    <definedName name="BExQ2XWXHMQMQ99FF9293AEQHABB" hidden="1">#REF!</definedName>
    <definedName name="BExQ300G8I8TK45A0MVHV15422EU" localSheetId="10" hidden="1">#REF!</definedName>
    <definedName name="BExQ300G8I8TK45A0MVHV15422EU" localSheetId="9" hidden="1">#REF!</definedName>
    <definedName name="BExQ300G8I8TK45A0MVHV15422EU" hidden="1">#REF!</definedName>
    <definedName name="BExQ305RBEODGNAETZ0EZQLLDZZD" localSheetId="10" hidden="1">#REF!</definedName>
    <definedName name="BExQ305RBEODGNAETZ0EZQLLDZZD" localSheetId="9" hidden="1">#REF!</definedName>
    <definedName name="BExQ305RBEODGNAETZ0EZQLLDZZD" hidden="1">#REF!</definedName>
    <definedName name="BExQ37SZQJSC2C73FY2IJY852LVP" localSheetId="10" hidden="1">#REF!</definedName>
    <definedName name="BExQ37SZQJSC2C73FY2IJY852LVP" localSheetId="9" hidden="1">#REF!</definedName>
    <definedName name="BExQ37SZQJSC2C73FY2IJY852LVP" hidden="1">#REF!</definedName>
    <definedName name="BExQ39R28MXSG2SEV956F0KZ20AN" localSheetId="10" hidden="1">#REF!</definedName>
    <definedName name="BExQ39R28MXSG2SEV956F0KZ20AN" localSheetId="9" hidden="1">#REF!</definedName>
    <definedName name="BExQ39R28MXSG2SEV956F0KZ20AN" hidden="1">#REF!</definedName>
    <definedName name="BExQ3D1P3M5Z3HLMEZ17E0BLEE4U" localSheetId="10" hidden="1">#REF!</definedName>
    <definedName name="BExQ3D1P3M5Z3HLMEZ17E0BLEE4U" localSheetId="9" hidden="1">#REF!</definedName>
    <definedName name="BExQ3D1P3M5Z3HLMEZ17E0BLEE4U" hidden="1">#REF!</definedName>
    <definedName name="BExQ3EZX6BA2WHKI84SG78UPRTSE" localSheetId="10" hidden="1">#REF!</definedName>
    <definedName name="BExQ3EZX6BA2WHKI84SG78UPRTSE" localSheetId="9" hidden="1">#REF!</definedName>
    <definedName name="BExQ3EZX6BA2WHKI84SG78UPRTSE" hidden="1">#REF!</definedName>
    <definedName name="BExQ3KOX6620WUSBG7PGACNC936P" localSheetId="10" hidden="1">#REF!</definedName>
    <definedName name="BExQ3KOX6620WUSBG7PGACNC936P" localSheetId="9" hidden="1">#REF!</definedName>
    <definedName name="BExQ3KOX6620WUSBG7PGACNC936P" hidden="1">#REF!</definedName>
    <definedName name="BExQ3O4W7QF8BOXTUT4IOGF6YKUD" localSheetId="10" hidden="1">#REF!</definedName>
    <definedName name="BExQ3O4W7QF8BOXTUT4IOGF6YKUD" localSheetId="9" hidden="1">#REF!</definedName>
    <definedName name="BExQ3O4W7QF8BOXTUT4IOGF6YKUD" hidden="1">#REF!</definedName>
    <definedName name="BExQ3PXOWSN8561ZR8IEY8ZASI3B" localSheetId="10" hidden="1">#REF!</definedName>
    <definedName name="BExQ3PXOWSN8561ZR8IEY8ZASI3B" localSheetId="9" hidden="1">#REF!</definedName>
    <definedName name="BExQ3PXOWSN8561ZR8IEY8ZASI3B" hidden="1">#REF!</definedName>
    <definedName name="BExQ3TZF04IPY0B0UG9CQQ5736UA" localSheetId="10" hidden="1">#REF!</definedName>
    <definedName name="BExQ3TZF04IPY0B0UG9CQQ5736UA" localSheetId="9" hidden="1">#REF!</definedName>
    <definedName name="BExQ3TZF04IPY0B0UG9CQQ5736UA" hidden="1">#REF!</definedName>
    <definedName name="BExQ42IU9MNDYLODP41DL6YTZMAR" localSheetId="10" hidden="1">#REF!</definedName>
    <definedName name="BExQ42IU9MNDYLODP41DL6YTZMAR" localSheetId="9" hidden="1">#REF!</definedName>
    <definedName name="BExQ42IU9MNDYLODP41DL6YTZMAR" hidden="1">#REF!</definedName>
    <definedName name="BExQ42O4PHH156IHXSW0JAYAC0NJ" localSheetId="10" hidden="1">#REF!</definedName>
    <definedName name="BExQ42O4PHH156IHXSW0JAYAC0NJ" localSheetId="9" hidden="1">#REF!</definedName>
    <definedName name="BExQ42O4PHH156IHXSW0JAYAC0NJ" hidden="1">#REF!</definedName>
    <definedName name="BExQ452HF7N1HYPXJXQ8WD6SOWUV" localSheetId="10" hidden="1">#REF!</definedName>
    <definedName name="BExQ452HF7N1HYPXJXQ8WD6SOWUV" localSheetId="9" hidden="1">#REF!</definedName>
    <definedName name="BExQ452HF7N1HYPXJXQ8WD6SOWUV" hidden="1">#REF!</definedName>
    <definedName name="BExQ4BTBSHPHVEDRCXC2ROW8PLFC" localSheetId="10" hidden="1">#REF!</definedName>
    <definedName name="BExQ4BTBSHPHVEDRCXC2ROW8PLFC" localSheetId="9" hidden="1">#REF!</definedName>
    <definedName name="BExQ4BTBSHPHVEDRCXC2ROW8PLFC" hidden="1">#REF!</definedName>
    <definedName name="BExQ4DGKF54SRKQUTUT4B1CZSS62" localSheetId="10" hidden="1">#REF!</definedName>
    <definedName name="BExQ4DGKF54SRKQUTUT4B1CZSS62" localSheetId="9" hidden="1">#REF!</definedName>
    <definedName name="BExQ4DGKF54SRKQUTUT4B1CZSS62" hidden="1">#REF!</definedName>
    <definedName name="BExQ4T74LQ5PYTV1MUQUW75A4BDY" localSheetId="10" hidden="1">#REF!</definedName>
    <definedName name="BExQ4T74LQ5PYTV1MUQUW75A4BDY" localSheetId="9" hidden="1">#REF!</definedName>
    <definedName name="BExQ4T74LQ5PYTV1MUQUW75A4BDY" hidden="1">#REF!</definedName>
    <definedName name="BExQ4XJHD7EJCNH7S1MJDZJ2MNWG" localSheetId="10" hidden="1">#REF!</definedName>
    <definedName name="BExQ4XJHD7EJCNH7S1MJDZJ2MNWG" localSheetId="9" hidden="1">#REF!</definedName>
    <definedName name="BExQ4XJHD7EJCNH7S1MJDZJ2MNWG" hidden="1">#REF!</definedName>
    <definedName name="BExQ5039ZCEWBUJHU682G4S89J03" localSheetId="10" hidden="1">#REF!</definedName>
    <definedName name="BExQ5039ZCEWBUJHU682G4S89J03" localSheetId="9" hidden="1">#REF!</definedName>
    <definedName name="BExQ5039ZCEWBUJHU682G4S89J03" hidden="1">#REF!</definedName>
    <definedName name="BExQ56Z9W6YHZHRXOFFI8EFA7CDI" localSheetId="10" hidden="1">#REF!</definedName>
    <definedName name="BExQ56Z9W6YHZHRXOFFI8EFA7CDI" localSheetId="9" hidden="1">#REF!</definedName>
    <definedName name="BExQ56Z9W6YHZHRXOFFI8EFA7CDI" hidden="1">#REF!</definedName>
    <definedName name="BExQ58MP5FO5Q5CIXVMMYWWPEFW3" localSheetId="10" hidden="1">#REF!</definedName>
    <definedName name="BExQ58MP5FO5Q5CIXVMMYWWPEFW3" localSheetId="9" hidden="1">#REF!</definedName>
    <definedName name="BExQ58MP5FO5Q5CIXVMMYWWPEFW3" hidden="1">#REF!</definedName>
    <definedName name="BExQ5KX3Z668H1KUCKZ9J24HUQ1F" localSheetId="10" hidden="1">#REF!</definedName>
    <definedName name="BExQ5KX3Z668H1KUCKZ9J24HUQ1F" localSheetId="9" hidden="1">#REF!</definedName>
    <definedName name="BExQ5KX3Z668H1KUCKZ9J24HUQ1F" hidden="1">#REF!</definedName>
    <definedName name="BExQ5SPMSOCJYLAY20NB5A6O32RE" localSheetId="10" hidden="1">#REF!</definedName>
    <definedName name="BExQ5SPMSOCJYLAY20NB5A6O32RE" localSheetId="9" hidden="1">#REF!</definedName>
    <definedName name="BExQ5SPMSOCJYLAY20NB5A6O32RE" hidden="1">#REF!</definedName>
    <definedName name="BExQ5UICMGTMK790KTLK49MAGXRC" localSheetId="10" hidden="1">#REF!</definedName>
    <definedName name="BExQ5UICMGTMK790KTLK49MAGXRC" localSheetId="9" hidden="1">#REF!</definedName>
    <definedName name="BExQ5UICMGTMK790KTLK49MAGXRC" hidden="1">#REF!</definedName>
    <definedName name="BExQ5YUUK9FD0QGTY4WD0W90O7OL" localSheetId="10" hidden="1">#REF!</definedName>
    <definedName name="BExQ5YUUK9FD0QGTY4WD0W90O7OL" localSheetId="9" hidden="1">#REF!</definedName>
    <definedName name="BExQ5YUUK9FD0QGTY4WD0W90O7OL" hidden="1">#REF!</definedName>
    <definedName name="BExQ62WGBSDPG7ZU34W0N8X45R3X" localSheetId="10" hidden="1">#REF!</definedName>
    <definedName name="BExQ62WGBSDPG7ZU34W0N8X45R3X" localSheetId="9" hidden="1">#REF!</definedName>
    <definedName name="BExQ62WGBSDPG7ZU34W0N8X45R3X" hidden="1">#REF!</definedName>
    <definedName name="BExQ63793YQ9BH7JLCNRIATIGTRG" localSheetId="10" hidden="1">#REF!</definedName>
    <definedName name="BExQ63793YQ9BH7JLCNRIATIGTRG" localSheetId="9" hidden="1">#REF!</definedName>
    <definedName name="BExQ63793YQ9BH7JLCNRIATIGTRG" hidden="1">#REF!</definedName>
    <definedName name="BExQ6CN1EF2UPZ57ZYMGK8TUJQSS" localSheetId="10" hidden="1">#REF!</definedName>
    <definedName name="BExQ6CN1EF2UPZ57ZYMGK8TUJQSS" localSheetId="9" hidden="1">#REF!</definedName>
    <definedName name="BExQ6CN1EF2UPZ57ZYMGK8TUJQSS" hidden="1">#REF!</definedName>
    <definedName name="BExQ6FSF8BMWVLJI7Y7MKPG9SU5O" localSheetId="10" hidden="1">#REF!</definedName>
    <definedName name="BExQ6FSF8BMWVLJI7Y7MKPG9SU5O" localSheetId="9" hidden="1">#REF!</definedName>
    <definedName name="BExQ6FSF8BMWVLJI7Y7MKPG9SU5O" hidden="1">#REF!</definedName>
    <definedName name="BExQ6M2YXJ8AMRJF3QGHC40ADAHZ" localSheetId="10" hidden="1">#REF!</definedName>
    <definedName name="BExQ6M2YXJ8AMRJF3QGHC40ADAHZ" localSheetId="9" hidden="1">#REF!</definedName>
    <definedName name="BExQ6M2YXJ8AMRJF3QGHC40ADAHZ" hidden="1">#REF!</definedName>
    <definedName name="BExQ6M8B0X44N9TV56ATUVHGDI00" localSheetId="10" hidden="1">#REF!</definedName>
    <definedName name="BExQ6M8B0X44N9TV56ATUVHGDI00" localSheetId="9" hidden="1">#REF!</definedName>
    <definedName name="BExQ6M8B0X44N9TV56ATUVHGDI00" hidden="1">#REF!</definedName>
    <definedName name="BExQ6POH065GV0I74XXVD0VUPBJW" localSheetId="10" hidden="1">#REF!</definedName>
    <definedName name="BExQ6POH065GV0I74XXVD0VUPBJW" localSheetId="9" hidden="1">#REF!</definedName>
    <definedName name="BExQ6POH065GV0I74XXVD0VUPBJW" hidden="1">#REF!</definedName>
    <definedName name="BExQ6WV9KPSMXPPLGZ3KK4WNYTHU" localSheetId="10" hidden="1">#REF!</definedName>
    <definedName name="BExQ6WV9KPSMXPPLGZ3KK4WNYTHU" localSheetId="9" hidden="1">#REF!</definedName>
    <definedName name="BExQ6WV9KPSMXPPLGZ3KK4WNYTHU" hidden="1">#REF!</definedName>
    <definedName name="BExQ7541G92R52ECOIYO6UXIWJJ4" localSheetId="10" hidden="1">#REF!</definedName>
    <definedName name="BExQ7541G92R52ECOIYO6UXIWJJ4" localSheetId="9" hidden="1">#REF!</definedName>
    <definedName name="BExQ7541G92R52ECOIYO6UXIWJJ4" hidden="1">#REF!</definedName>
    <definedName name="BExQ783XTMM2A9I3UKCFWJH1PP2N" localSheetId="10" hidden="1">#REF!</definedName>
    <definedName name="BExQ783XTMM2A9I3UKCFWJH1PP2N" localSheetId="9" hidden="1">#REF!</definedName>
    <definedName name="BExQ783XTMM2A9I3UKCFWJH1PP2N" hidden="1">#REF!</definedName>
    <definedName name="BExQ79LX01ZPQB8EGD1ZHR2VK2H3" localSheetId="10" hidden="1">#REF!</definedName>
    <definedName name="BExQ79LX01ZPQB8EGD1ZHR2VK2H3" localSheetId="9" hidden="1">#REF!</definedName>
    <definedName name="BExQ79LX01ZPQB8EGD1ZHR2VK2H3" hidden="1">#REF!</definedName>
    <definedName name="BExQ7B3V9MGDK2OIJ61XXFBFLJFZ" localSheetId="10" hidden="1">#REF!</definedName>
    <definedName name="BExQ7B3V9MGDK2OIJ61XXFBFLJFZ" localSheetId="9" hidden="1">#REF!</definedName>
    <definedName name="BExQ7B3V9MGDK2OIJ61XXFBFLJFZ" hidden="1">#REF!</definedName>
    <definedName name="BExQ7CB046NVPF9ZXDGA7OXOLSLX" localSheetId="10" hidden="1">#REF!</definedName>
    <definedName name="BExQ7CB046NVPF9ZXDGA7OXOLSLX" localSheetId="9" hidden="1">#REF!</definedName>
    <definedName name="BExQ7CB046NVPF9ZXDGA7OXOLSLX" hidden="1">#REF!</definedName>
    <definedName name="BExQ7IWDCGGOO1HTJ97YGO1CK3R9" localSheetId="10" hidden="1">#REF!</definedName>
    <definedName name="BExQ7IWDCGGOO1HTJ97YGO1CK3R9" localSheetId="9" hidden="1">#REF!</definedName>
    <definedName name="BExQ7IWDCGGOO1HTJ97YGO1CK3R9" hidden="1">#REF!</definedName>
    <definedName name="BExQ7JNFIEGS2HKNBALH3Q2N5G7Z" localSheetId="10" hidden="1">#REF!</definedName>
    <definedName name="BExQ7JNFIEGS2HKNBALH3Q2N5G7Z" localSheetId="9" hidden="1">#REF!</definedName>
    <definedName name="BExQ7JNFIEGS2HKNBALH3Q2N5G7Z" hidden="1">#REF!</definedName>
    <definedName name="BExQ7MY3U2Z1IZ71U5LJUD00VVB4" localSheetId="10" hidden="1">#REF!</definedName>
    <definedName name="BExQ7MY3U2Z1IZ71U5LJUD00VVB4" localSheetId="9" hidden="1">#REF!</definedName>
    <definedName name="BExQ7MY3U2Z1IZ71U5LJUD00VVB4" hidden="1">#REF!</definedName>
    <definedName name="BExQ7XL2Q1GVUFL1F9KK0K0EXMWG" localSheetId="10" hidden="1">#REF!</definedName>
    <definedName name="BExQ7XL2Q1GVUFL1F9KK0K0EXMWG" localSheetId="9" hidden="1">#REF!</definedName>
    <definedName name="BExQ7XL2Q1GVUFL1F9KK0K0EXMWG" hidden="1">#REF!</definedName>
    <definedName name="BExQ8469L3ZRZ3KYZPYMSJIDL7Y5" localSheetId="10" hidden="1">#REF!</definedName>
    <definedName name="BExQ8469L3ZRZ3KYZPYMSJIDL7Y5" localSheetId="9" hidden="1">#REF!</definedName>
    <definedName name="BExQ8469L3ZRZ3KYZPYMSJIDL7Y5" hidden="1">#REF!</definedName>
    <definedName name="BExQ84MJB94HL3BWRN50M4NCB6Z0" localSheetId="10" hidden="1">#REF!</definedName>
    <definedName name="BExQ84MJB94HL3BWRN50M4NCB6Z0" localSheetId="9" hidden="1">#REF!</definedName>
    <definedName name="BExQ84MJB94HL3BWRN50M4NCB6Z0" hidden="1">#REF!</definedName>
    <definedName name="BExQ8583ZE00NW7T9OF11OT9IA14" localSheetId="10" hidden="1">#REF!</definedName>
    <definedName name="BExQ8583ZE00NW7T9OF11OT9IA14" localSheetId="9" hidden="1">#REF!</definedName>
    <definedName name="BExQ8583ZE00NW7T9OF11OT9IA14" hidden="1">#REF!</definedName>
    <definedName name="BExQ8A0RPE3IMIFIZLUE7KD2N21W" localSheetId="10" hidden="1">#REF!</definedName>
    <definedName name="BExQ8A0RPE3IMIFIZLUE7KD2N21W" localSheetId="9" hidden="1">#REF!</definedName>
    <definedName name="BExQ8A0RPE3IMIFIZLUE7KD2N21W" hidden="1">#REF!</definedName>
    <definedName name="BExQ8ABK6H1ADV2R2OYT8NFFYG2N" localSheetId="10" hidden="1">#REF!</definedName>
    <definedName name="BExQ8ABK6H1ADV2R2OYT8NFFYG2N" localSheetId="9" hidden="1">#REF!</definedName>
    <definedName name="BExQ8ABK6H1ADV2R2OYT8NFFYG2N" hidden="1">#REF!</definedName>
    <definedName name="BExQ8DM90XJ6GCJIK9LC5O82I2TJ" localSheetId="10" hidden="1">#REF!</definedName>
    <definedName name="BExQ8DM90XJ6GCJIK9LC5O82I2TJ" localSheetId="9" hidden="1">#REF!</definedName>
    <definedName name="BExQ8DM90XJ6GCJIK9LC5O82I2TJ" hidden="1">#REF!</definedName>
    <definedName name="BExQ8G0K46ZORA0QVQTDI7Z8LXGF" localSheetId="10" hidden="1">#REF!</definedName>
    <definedName name="BExQ8G0K46ZORA0QVQTDI7Z8LXGF" localSheetId="9" hidden="1">#REF!</definedName>
    <definedName name="BExQ8G0K46ZORA0QVQTDI7Z8LXGF" hidden="1">#REF!</definedName>
    <definedName name="BExQ8O3WEU8HNTTGKTW5T0QSKCLP" localSheetId="10" hidden="1">#REF!</definedName>
    <definedName name="BExQ8O3WEU8HNTTGKTW5T0QSKCLP" localSheetId="9" hidden="1">#REF!</definedName>
    <definedName name="BExQ8O3WEU8HNTTGKTW5T0QSKCLP" hidden="1">#REF!</definedName>
    <definedName name="BExQ8ZCEDBOBJA3D9LDP5TU2WYGR" localSheetId="10" hidden="1">#REF!</definedName>
    <definedName name="BExQ8ZCEDBOBJA3D9LDP5TU2WYGR" localSheetId="9" hidden="1">#REF!</definedName>
    <definedName name="BExQ8ZCEDBOBJA3D9LDP5TU2WYGR" hidden="1">#REF!</definedName>
    <definedName name="BExQ94LAW6MAQBWY25WTBFV5PPZJ" localSheetId="10" hidden="1">#REF!</definedName>
    <definedName name="BExQ94LAW6MAQBWY25WTBFV5PPZJ" localSheetId="9" hidden="1">#REF!</definedName>
    <definedName name="BExQ94LAW6MAQBWY25WTBFV5PPZJ" hidden="1">#REF!</definedName>
    <definedName name="BExQ968K8V66L55PCVI3B4VR4FW6" localSheetId="10" hidden="1">#REF!</definedName>
    <definedName name="BExQ968K8V66L55PCVI3B4VR4FW6" localSheetId="9" hidden="1">#REF!</definedName>
    <definedName name="BExQ968K8V66L55PCVI3B4VR4FW6" hidden="1">#REF!</definedName>
    <definedName name="BExQ97QIPOSSRK978N8P234Y1XA4" localSheetId="10" hidden="1">#REF!</definedName>
    <definedName name="BExQ97QIPOSSRK978N8P234Y1XA4" localSheetId="9" hidden="1">#REF!</definedName>
    <definedName name="BExQ97QIPOSSRK978N8P234Y1XA4" hidden="1">#REF!</definedName>
    <definedName name="BExQ9DFHXLBKBS9DWH05G83SL12Z" localSheetId="10" hidden="1">#REF!</definedName>
    <definedName name="BExQ9DFHXLBKBS9DWH05G83SL12Z" localSheetId="9" hidden="1">#REF!</definedName>
    <definedName name="BExQ9DFHXLBKBS9DWH05G83SL12Z" hidden="1">#REF!</definedName>
    <definedName name="BExQ9E6FBAXTHGF3RXANFIA77GXP" localSheetId="10" hidden="1">#REF!</definedName>
    <definedName name="BExQ9E6FBAXTHGF3RXANFIA77GXP" localSheetId="9" hidden="1">#REF!</definedName>
    <definedName name="BExQ9E6FBAXTHGF3RXANFIA77GXP" hidden="1">#REF!</definedName>
    <definedName name="BExQ9J4ID0TGFFFJSQ9PFAMXOYZ1" localSheetId="10" hidden="1">#REF!</definedName>
    <definedName name="BExQ9J4ID0TGFFFJSQ9PFAMXOYZ1" localSheetId="9" hidden="1">#REF!</definedName>
    <definedName name="BExQ9J4ID0TGFFFJSQ9PFAMXOYZ1" hidden="1">#REF!</definedName>
    <definedName name="BExQ9KX9734KIAK7IMRLHCPYDHO2" localSheetId="10" hidden="1">#REF!</definedName>
    <definedName name="BExQ9KX9734KIAK7IMRLHCPYDHO2" localSheetId="9" hidden="1">#REF!</definedName>
    <definedName name="BExQ9KX9734KIAK7IMRLHCPYDHO2" hidden="1">#REF!</definedName>
    <definedName name="BExQ9L81FF4I7816VTPFBDWVU4CW" localSheetId="10" hidden="1">#REF!</definedName>
    <definedName name="BExQ9L81FF4I7816VTPFBDWVU4CW" localSheetId="9" hidden="1">#REF!</definedName>
    <definedName name="BExQ9L81FF4I7816VTPFBDWVU4CW" hidden="1">#REF!</definedName>
    <definedName name="BExQ9M4E2ACZOWWWP1JJIQO8AHUM" localSheetId="10" hidden="1">#REF!</definedName>
    <definedName name="BExQ9M4E2ACZOWWWP1JJIQO8AHUM" localSheetId="9" hidden="1">#REF!</definedName>
    <definedName name="BExQ9M4E2ACZOWWWP1JJIQO8AHUM" hidden="1">#REF!</definedName>
    <definedName name="BExQ9TBCP5IJKSQLYEBE6FQLF16I" localSheetId="10" hidden="1">#REF!</definedName>
    <definedName name="BExQ9TBCP5IJKSQLYEBE6FQLF16I" localSheetId="9" hidden="1">#REF!</definedName>
    <definedName name="BExQ9TBCP5IJKSQLYEBE6FQLF16I" hidden="1">#REF!</definedName>
    <definedName name="BExQ9UTANMJCK7LJ4OQMD6F2Q01L" localSheetId="10" hidden="1">#REF!</definedName>
    <definedName name="BExQ9UTANMJCK7LJ4OQMD6F2Q01L" localSheetId="9" hidden="1">#REF!</definedName>
    <definedName name="BExQ9UTANMJCK7LJ4OQMD6F2Q01L" hidden="1">#REF!</definedName>
    <definedName name="BExQ9ZLYHWABXAA9NJDW8ZS0UQ9P" localSheetId="10" hidden="1">#REF!</definedName>
    <definedName name="BExQ9ZLYHWABXAA9NJDW8ZS0UQ9P" localSheetId="9" hidden="1">#REF!</definedName>
    <definedName name="BExQ9ZLYHWABXAA9NJDW8ZS0UQ9P" hidden="1">#REF!</definedName>
    <definedName name="BExQ9ZWQ19KSRZNZNPY6ZNWEST1J" localSheetId="10" hidden="1">#REF!</definedName>
    <definedName name="BExQ9ZWQ19KSRZNZNPY6ZNWEST1J" localSheetId="9" hidden="1">#REF!</definedName>
    <definedName name="BExQ9ZWQ19KSRZNZNPY6ZNWEST1J" hidden="1">#REF!</definedName>
    <definedName name="BExQA324HSCK40ENJUT9CS9EC71B" localSheetId="10" hidden="1">#REF!</definedName>
    <definedName name="BExQA324HSCK40ENJUT9CS9EC71B" localSheetId="9" hidden="1">#REF!</definedName>
    <definedName name="BExQA324HSCK40ENJUT9CS9EC71B" hidden="1">#REF!</definedName>
    <definedName name="BExQA55GY0STSNBWQCWN8E31ZXCS" localSheetId="10" hidden="1">#REF!</definedName>
    <definedName name="BExQA55GY0STSNBWQCWN8E31ZXCS" localSheetId="9" hidden="1">#REF!</definedName>
    <definedName name="BExQA55GY0STSNBWQCWN8E31ZXCS" hidden="1">#REF!</definedName>
    <definedName name="BExQA7URC7M82I0T9RUF90GCS15S" localSheetId="10" hidden="1">#REF!</definedName>
    <definedName name="BExQA7URC7M82I0T9RUF90GCS15S" localSheetId="9" hidden="1">#REF!</definedName>
    <definedName name="BExQA7URC7M82I0T9RUF90GCS15S" hidden="1">#REF!</definedName>
    <definedName name="BExQA9HZIN9XEMHEEVHT99UU9Z82" localSheetId="10" hidden="1">#REF!</definedName>
    <definedName name="BExQA9HZIN9XEMHEEVHT99UU9Z82" localSheetId="9" hidden="1">#REF!</definedName>
    <definedName name="BExQA9HZIN9XEMHEEVHT99UU9Z82" hidden="1">#REF!</definedName>
    <definedName name="BExQAELFYH92K8CJL155181UDORO" localSheetId="10" hidden="1">#REF!</definedName>
    <definedName name="BExQAELFYH92K8CJL155181UDORO" localSheetId="9" hidden="1">#REF!</definedName>
    <definedName name="BExQAELFYH92K8CJL155181UDORO" hidden="1">#REF!</definedName>
    <definedName name="BExQAG8PP8R5NJKNQD1U4QOSD6X5" localSheetId="10" hidden="1">#REF!</definedName>
    <definedName name="BExQAG8PP8R5NJKNQD1U4QOSD6X5" localSheetId="9" hidden="1">#REF!</definedName>
    <definedName name="BExQAG8PP8R5NJKNQD1U4QOSD6X5" hidden="1">#REF!</definedName>
    <definedName name="BExQAVTR32SDHZQ69KNYF6UXXKS2" localSheetId="10" hidden="1">#REF!</definedName>
    <definedName name="BExQAVTR32SDHZQ69KNYF6UXXKS2" localSheetId="9" hidden="1">#REF!</definedName>
    <definedName name="BExQAVTR32SDHZQ69KNYF6UXXKS2" hidden="1">#REF!</definedName>
    <definedName name="BExQBBETZJ7LHJ9CLAL3GEKQFEGR" localSheetId="10" hidden="1">#REF!</definedName>
    <definedName name="BExQBBETZJ7LHJ9CLAL3GEKQFEGR" localSheetId="9" hidden="1">#REF!</definedName>
    <definedName name="BExQBBETZJ7LHJ9CLAL3GEKQFEGR" hidden="1">#REF!</definedName>
    <definedName name="BExQBDICMZTSA1X73TMHNO4JSFLN" localSheetId="10" hidden="1">#REF!</definedName>
    <definedName name="BExQBDICMZTSA1X73TMHNO4JSFLN" localSheetId="9" hidden="1">#REF!</definedName>
    <definedName name="BExQBDICMZTSA1X73TMHNO4JSFLN" hidden="1">#REF!</definedName>
    <definedName name="BExQBEER6CRCRPSSL61S0OMH57ZA" localSheetId="10" hidden="1">#REF!</definedName>
    <definedName name="BExQBEER6CRCRPSSL61S0OMH57ZA" localSheetId="9" hidden="1">#REF!</definedName>
    <definedName name="BExQBEER6CRCRPSSL61S0OMH57ZA" hidden="1">#REF!</definedName>
    <definedName name="BExQBFR753FNBMC27WEQJT8UKANJ" localSheetId="10" hidden="1">#REF!</definedName>
    <definedName name="BExQBFR753FNBMC27WEQJT8UKANJ" localSheetId="9" hidden="1">#REF!</definedName>
    <definedName name="BExQBFR753FNBMC27WEQJT8UKANJ" hidden="1">#REF!</definedName>
    <definedName name="BExQBIGGY5TXI2FJVVZSLZ0LTZYH" localSheetId="10" hidden="1">#REF!</definedName>
    <definedName name="BExQBIGGY5TXI2FJVVZSLZ0LTZYH" localSheetId="9" hidden="1">#REF!</definedName>
    <definedName name="BExQBIGGY5TXI2FJVVZSLZ0LTZYH" hidden="1">#REF!</definedName>
    <definedName name="BExQBM1RUSIQ85LLMM2159BYDPIP" localSheetId="10" hidden="1">#REF!</definedName>
    <definedName name="BExQBM1RUSIQ85LLMM2159BYDPIP" localSheetId="9" hidden="1">#REF!</definedName>
    <definedName name="BExQBM1RUSIQ85LLMM2159BYDPIP" hidden="1">#REF!</definedName>
    <definedName name="BExQBOWE543K7PGA5S7SVU2QKPM3" localSheetId="10" hidden="1">#REF!</definedName>
    <definedName name="BExQBOWE543K7PGA5S7SVU2QKPM3" localSheetId="9" hidden="1">#REF!</definedName>
    <definedName name="BExQBOWE543K7PGA5S7SVU2QKPM3" hidden="1">#REF!</definedName>
    <definedName name="BExQBPSOZ47V81YAEURP0NQJNTJH" localSheetId="10" hidden="1">#REF!</definedName>
    <definedName name="BExQBPSOZ47V81YAEURP0NQJNTJH" localSheetId="9" hidden="1">#REF!</definedName>
    <definedName name="BExQBPSOZ47V81YAEURP0NQJNTJH" hidden="1">#REF!</definedName>
    <definedName name="BExQC5TWT21CGBKD0IHAXTIN2QB8" localSheetId="10" hidden="1">#REF!</definedName>
    <definedName name="BExQC5TWT21CGBKD0IHAXTIN2QB8" localSheetId="9" hidden="1">#REF!</definedName>
    <definedName name="BExQC5TWT21CGBKD0IHAXTIN2QB8" hidden="1">#REF!</definedName>
    <definedName name="BExQC94JL9F5GW4S8DQCAF4WB2DA" localSheetId="10" hidden="1">#REF!</definedName>
    <definedName name="BExQC94JL9F5GW4S8DQCAF4WB2DA" localSheetId="9" hidden="1">#REF!</definedName>
    <definedName name="BExQC94JL9F5GW4S8DQCAF4WB2DA" hidden="1">#REF!</definedName>
    <definedName name="BExQCKTD8AT0824LGWREXM1B5D1X" localSheetId="10" hidden="1">#REF!</definedName>
    <definedName name="BExQCKTD8AT0824LGWREXM1B5D1X" localSheetId="9" hidden="1">#REF!</definedName>
    <definedName name="BExQCKTD8AT0824LGWREXM1B5D1X" hidden="1">#REF!</definedName>
    <definedName name="BExQCQ7KF4HVXSD72FF3DJGNNO3M" localSheetId="10" hidden="1">#REF!</definedName>
    <definedName name="BExQCQ7KF4HVXSD72FF3DJGNNO3M" localSheetId="9" hidden="1">#REF!</definedName>
    <definedName name="BExQCQ7KF4HVXSD72FF3DJGNNO3M" hidden="1">#REF!</definedName>
    <definedName name="BExQCRPJXI0WNJUFFAC39C0PFUFK" localSheetId="10" hidden="1">#REF!</definedName>
    <definedName name="BExQCRPJXI0WNJUFFAC39C0PFUFK" localSheetId="9" hidden="1">#REF!</definedName>
    <definedName name="BExQCRPJXI0WNJUFFAC39C0PFUFK" hidden="1">#REF!</definedName>
    <definedName name="BExQD571YWOXKR2SX85K5MKQ0AO2" localSheetId="10" hidden="1">#REF!</definedName>
    <definedName name="BExQD571YWOXKR2SX85K5MKQ0AO2" localSheetId="9" hidden="1">#REF!</definedName>
    <definedName name="BExQD571YWOXKR2SX85K5MKQ0AO2" hidden="1">#REF!</definedName>
    <definedName name="BExQDB6VCHN8PNX8EA6JNIEQ2JC2" localSheetId="10" hidden="1">#REF!</definedName>
    <definedName name="BExQDB6VCHN8PNX8EA6JNIEQ2JC2" localSheetId="9" hidden="1">#REF!</definedName>
    <definedName name="BExQDB6VCHN8PNX8EA6JNIEQ2JC2" hidden="1">#REF!</definedName>
    <definedName name="BExQDE1B6U2Q9B73KBENABP71YM1" localSheetId="10" hidden="1">#REF!</definedName>
    <definedName name="BExQDE1B6U2Q9B73KBENABP71YM1" localSheetId="9" hidden="1">#REF!</definedName>
    <definedName name="BExQDE1B6U2Q9B73KBENABP71YM1" hidden="1">#REF!</definedName>
    <definedName name="BExQDGQCN7ZW41QDUHOBJUGQAX40" localSheetId="10" hidden="1">#REF!</definedName>
    <definedName name="BExQDGQCN7ZW41QDUHOBJUGQAX40" localSheetId="9" hidden="1">#REF!</definedName>
    <definedName name="BExQDGQCN7ZW41QDUHOBJUGQAX40" hidden="1">#REF!</definedName>
    <definedName name="BExQED8ZZUEH0WRNOHXI7V9TVC8K" localSheetId="10" hidden="1">#REF!</definedName>
    <definedName name="BExQED8ZZUEH0WRNOHXI7V9TVC8K" localSheetId="9" hidden="1">#REF!</definedName>
    <definedName name="BExQED8ZZUEH0WRNOHXI7V9TVC8K" hidden="1">#REF!</definedName>
    <definedName name="BExQEF1PIJIB9J24OB0M4X1WLBB0" localSheetId="10" hidden="1">#REF!</definedName>
    <definedName name="BExQEF1PIJIB9J24OB0M4X1WLBB0" localSheetId="9" hidden="1">#REF!</definedName>
    <definedName name="BExQEF1PIJIB9J24OB0M4X1WLBB0" hidden="1">#REF!</definedName>
    <definedName name="BExQEMUA4HEFM4OVO8M8MA8PIAW1" localSheetId="10" hidden="1">#REF!</definedName>
    <definedName name="BExQEMUA4HEFM4OVO8M8MA8PIAW1" localSheetId="9" hidden="1">#REF!</definedName>
    <definedName name="BExQEMUA4HEFM4OVO8M8MA8PIAW1" hidden="1">#REF!</definedName>
    <definedName name="BExQEP38QPDKB85WG2WOL17IMB5S" localSheetId="10" hidden="1">#REF!</definedName>
    <definedName name="BExQEP38QPDKB85WG2WOL17IMB5S" localSheetId="9" hidden="1">#REF!</definedName>
    <definedName name="BExQEP38QPDKB85WG2WOL17IMB5S" hidden="1">#REF!</definedName>
    <definedName name="BExQEQ4XZQFIKUXNU9H7WE7AMZ1U" localSheetId="10" hidden="1">#REF!</definedName>
    <definedName name="BExQEQ4XZQFIKUXNU9H7WE7AMZ1U" localSheetId="9" hidden="1">#REF!</definedName>
    <definedName name="BExQEQ4XZQFIKUXNU9H7WE7AMZ1U" hidden="1">#REF!</definedName>
    <definedName name="BExQF1OEB07CRAP6ALNNMJNJ3P2D" localSheetId="10" hidden="1">#REF!</definedName>
    <definedName name="BExQF1OEB07CRAP6ALNNMJNJ3P2D" localSheetId="9" hidden="1">#REF!</definedName>
    <definedName name="BExQF1OEB07CRAP6ALNNMJNJ3P2D" hidden="1">#REF!</definedName>
    <definedName name="BExQF8KKL224NYD20XYLLM2RE7EW" localSheetId="10" hidden="1">#REF!</definedName>
    <definedName name="BExQF8KKL224NYD20XYLLM2RE7EW" localSheetId="9" hidden="1">#REF!</definedName>
    <definedName name="BExQF8KKL224NYD20XYLLM2RE7EW" hidden="1">#REF!</definedName>
    <definedName name="BExQF9X2AQPFJZTCHTU5PTTR0JAH" localSheetId="10" hidden="1">#REF!</definedName>
    <definedName name="BExQF9X2AQPFJZTCHTU5PTTR0JAH" localSheetId="9" hidden="1">#REF!</definedName>
    <definedName name="BExQF9X2AQPFJZTCHTU5PTTR0JAH" hidden="1">#REF!</definedName>
    <definedName name="BExQFAINO9ODQZX6NSM8EBTRD04E" localSheetId="10" hidden="1">#REF!</definedName>
    <definedName name="BExQFAINO9ODQZX6NSM8EBTRD04E" localSheetId="9" hidden="1">#REF!</definedName>
    <definedName name="BExQFAINO9ODQZX6NSM8EBTRD04E" hidden="1">#REF!</definedName>
    <definedName name="BExQFC0M9KKFMQKPLPEO2RQDB7MM" localSheetId="10" hidden="1">#REF!</definedName>
    <definedName name="BExQFC0M9KKFMQKPLPEO2RQDB7MM" localSheetId="9" hidden="1">#REF!</definedName>
    <definedName name="BExQFC0M9KKFMQKPLPEO2RQDB7MM" hidden="1">#REF!</definedName>
    <definedName name="BExQFEEV7627R8TYZCM28C6V6WHE" localSheetId="10" hidden="1">#REF!</definedName>
    <definedName name="BExQFEEV7627R8TYZCM28C6V6WHE" localSheetId="9" hidden="1">#REF!</definedName>
    <definedName name="BExQFEEV7627R8TYZCM28C6V6WHE" hidden="1">#REF!</definedName>
    <definedName name="BExQFEK8NUD04X2OBRA275ADPSDL" localSheetId="10" hidden="1">#REF!</definedName>
    <definedName name="BExQFEK8NUD04X2OBRA275ADPSDL" localSheetId="9" hidden="1">#REF!</definedName>
    <definedName name="BExQFEK8NUD04X2OBRA275ADPSDL" hidden="1">#REF!</definedName>
    <definedName name="BExQFGYIWDR4W0YF7XR6E4EWWJ02" localSheetId="10" hidden="1">#REF!</definedName>
    <definedName name="BExQFGYIWDR4W0YF7XR6E4EWWJ02" localSheetId="9" hidden="1">#REF!</definedName>
    <definedName name="BExQFGYIWDR4W0YF7XR6E4EWWJ02" hidden="1">#REF!</definedName>
    <definedName name="BExQFPNFKA36IAPS22LAUMBDI4KE" localSheetId="10" hidden="1">#REF!</definedName>
    <definedName name="BExQFPNFKA36IAPS22LAUMBDI4KE" localSheetId="9" hidden="1">#REF!</definedName>
    <definedName name="BExQFPNFKA36IAPS22LAUMBDI4KE" hidden="1">#REF!</definedName>
    <definedName name="BExQFPSWEMA8WBUZ4WK20LR13VSU" localSheetId="10" hidden="1">#REF!</definedName>
    <definedName name="BExQFPSWEMA8WBUZ4WK20LR13VSU" localSheetId="9" hidden="1">#REF!</definedName>
    <definedName name="BExQFPSWEMA8WBUZ4WK20LR13VSU" hidden="1">#REF!</definedName>
    <definedName name="BExQFVSPOSCCPF1TLJPIWYWYB8A9" localSheetId="10" hidden="1">#REF!</definedName>
    <definedName name="BExQFVSPOSCCPF1TLJPIWYWYB8A9" localSheetId="9" hidden="1">#REF!</definedName>
    <definedName name="BExQFVSPOSCCPF1TLJPIWYWYB8A9" hidden="1">#REF!</definedName>
    <definedName name="BExQFWJQXNQAW6LUMOEDS6KMJMYL" localSheetId="10" hidden="1">#REF!</definedName>
    <definedName name="BExQFWJQXNQAW6LUMOEDS6KMJMYL" localSheetId="9" hidden="1">#REF!</definedName>
    <definedName name="BExQFWJQXNQAW6LUMOEDS6KMJMYL" hidden="1">#REF!</definedName>
    <definedName name="BExQG8TYRD2G42UA5ZPCRLNKUDMX" localSheetId="10" hidden="1">#REF!</definedName>
    <definedName name="BExQG8TYRD2G42UA5ZPCRLNKUDMX" localSheetId="9" hidden="1">#REF!</definedName>
    <definedName name="BExQG8TYRD2G42UA5ZPCRLNKUDMX" hidden="1">#REF!</definedName>
    <definedName name="BExQG9A8OZ31BDN5QEGQGWG59A43" localSheetId="10" hidden="1">#REF!</definedName>
    <definedName name="BExQG9A8OZ31BDN5QEGQGWG59A43" localSheetId="9" hidden="1">#REF!</definedName>
    <definedName name="BExQG9A8OZ31BDN5QEGQGWG59A43" hidden="1">#REF!</definedName>
    <definedName name="BExQGGBQ2CMSPV4NV4RA7NMBQER6" localSheetId="10" hidden="1">#REF!</definedName>
    <definedName name="BExQGGBQ2CMSPV4NV4RA7NMBQER6" localSheetId="9" hidden="1">#REF!</definedName>
    <definedName name="BExQGGBQ2CMSPV4NV4RA7NMBQER6" hidden="1">#REF!</definedName>
    <definedName name="BExQGO48J9MPCDQ96RBB9UN9AIGT" localSheetId="10" hidden="1">#REF!</definedName>
    <definedName name="BExQGO48J9MPCDQ96RBB9UN9AIGT" localSheetId="9" hidden="1">#REF!</definedName>
    <definedName name="BExQGO48J9MPCDQ96RBB9UN9AIGT" hidden="1">#REF!</definedName>
    <definedName name="BExQGSBB6MJWDW7AYWA0MSFTXKRR" localSheetId="10" hidden="1">#REF!</definedName>
    <definedName name="BExQGSBB6MJWDW7AYWA0MSFTXKRR" localSheetId="9" hidden="1">#REF!</definedName>
    <definedName name="BExQGSBB6MJWDW7AYWA0MSFTXKRR" hidden="1">#REF!</definedName>
    <definedName name="BExQH0UURAJ13AVO5UI04HSRGVYW" localSheetId="10" hidden="1">#REF!</definedName>
    <definedName name="BExQH0UURAJ13AVO5UI04HSRGVYW" localSheetId="9" hidden="1">#REF!</definedName>
    <definedName name="BExQH0UURAJ13AVO5UI04HSRGVYW" hidden="1">#REF!</definedName>
    <definedName name="BExQH5I0FUT0822E2ITR6M5724UF" localSheetId="10" hidden="1">#REF!</definedName>
    <definedName name="BExQH5I0FUT0822E2ITR6M5724UF" localSheetId="9" hidden="1">#REF!</definedName>
    <definedName name="BExQH5I0FUT0822E2ITR6M5724UF" hidden="1">#REF!</definedName>
    <definedName name="BExQH6ZZY0NR8SE48PSI9D0CU1TC" localSheetId="10" hidden="1">#REF!</definedName>
    <definedName name="BExQH6ZZY0NR8SE48PSI9D0CU1TC" localSheetId="9" hidden="1">#REF!</definedName>
    <definedName name="BExQH6ZZY0NR8SE48PSI9D0CU1TC" hidden="1">#REF!</definedName>
    <definedName name="BExQH9P2MCXAJOVEO4GFQT6MNW22" localSheetId="10" hidden="1">#REF!</definedName>
    <definedName name="BExQH9P2MCXAJOVEO4GFQT6MNW22" localSheetId="9" hidden="1">#REF!</definedName>
    <definedName name="BExQH9P2MCXAJOVEO4GFQT6MNW22" hidden="1">#REF!</definedName>
    <definedName name="BExQHCZSBYUY8OKKJXFYWKBBM6AH" localSheetId="10" hidden="1">#REF!</definedName>
    <definedName name="BExQHCZSBYUY8OKKJXFYWKBBM6AH" localSheetId="9" hidden="1">#REF!</definedName>
    <definedName name="BExQHCZSBYUY8OKKJXFYWKBBM6AH" hidden="1">#REF!</definedName>
    <definedName name="BExQHML1J3V7M9VZ3S2S198637RP" localSheetId="10" hidden="1">#REF!</definedName>
    <definedName name="BExQHML1J3V7M9VZ3S2S198637RP" localSheetId="9" hidden="1">#REF!</definedName>
    <definedName name="BExQHML1J3V7M9VZ3S2S198637RP" hidden="1">#REF!</definedName>
    <definedName name="BExQHPKXZ1K33V2F90NZIQRZYIAW" localSheetId="10" hidden="1">#REF!</definedName>
    <definedName name="BExQHPKXZ1K33V2F90NZIQRZYIAW" localSheetId="9" hidden="1">#REF!</definedName>
    <definedName name="BExQHPKXZ1K33V2F90NZIQRZYIAW" hidden="1">#REF!</definedName>
    <definedName name="BExQHRDNW8YFGT2B35K9CYSS1VAI" localSheetId="10" hidden="1">#REF!</definedName>
    <definedName name="BExQHRDNW8YFGT2B35K9CYSS1VAI" localSheetId="9" hidden="1">#REF!</definedName>
    <definedName name="BExQHRDNW8YFGT2B35K9CYSS1VAI" hidden="1">#REF!</definedName>
    <definedName name="BExQHRZ9FBLUG6G6CC88UZA6V39L" localSheetId="10" hidden="1">#REF!</definedName>
    <definedName name="BExQHRZ9FBLUG6G6CC88UZA6V39L" localSheetId="9" hidden="1">#REF!</definedName>
    <definedName name="BExQHRZ9FBLUG6G6CC88UZA6V39L" hidden="1">#REF!</definedName>
    <definedName name="BExQHVF9KD06AG2RXUQJ9X4PVGX4" localSheetId="10" hidden="1">#REF!</definedName>
    <definedName name="BExQHVF9KD06AG2RXUQJ9X4PVGX4" localSheetId="9" hidden="1">#REF!</definedName>
    <definedName name="BExQHVF9KD06AG2RXUQJ9X4PVGX4" hidden="1">#REF!</definedName>
    <definedName name="BExQHZBHVN2L4HC7ACTR73T5OCV0" localSheetId="10" hidden="1">#REF!</definedName>
    <definedName name="BExQHZBHVN2L4HC7ACTR73T5OCV0" localSheetId="9" hidden="1">#REF!</definedName>
    <definedName name="BExQHZBHVN2L4HC7ACTR73T5OCV0" hidden="1">#REF!</definedName>
    <definedName name="BExQI3O3BBL6MXZNJD1S3UD8WBUU" localSheetId="10" hidden="1">#REF!</definedName>
    <definedName name="BExQI3O3BBL6MXZNJD1S3UD8WBUU" localSheetId="9" hidden="1">#REF!</definedName>
    <definedName name="BExQI3O3BBL6MXZNJD1S3UD8WBUU" hidden="1">#REF!</definedName>
    <definedName name="BExQI7431UOEBYKYPVVMNXBZ2ZP2" localSheetId="10" hidden="1">#REF!</definedName>
    <definedName name="BExQI7431UOEBYKYPVVMNXBZ2ZP2" localSheetId="9" hidden="1">#REF!</definedName>
    <definedName name="BExQI7431UOEBYKYPVVMNXBZ2ZP2" hidden="1">#REF!</definedName>
    <definedName name="BExQI85V9TNLDJT5LTRZS10Y26SG" localSheetId="10" hidden="1">#REF!</definedName>
    <definedName name="BExQI85V9TNLDJT5LTRZS10Y26SG" localSheetId="9" hidden="1">#REF!</definedName>
    <definedName name="BExQI85V9TNLDJT5LTRZS10Y26SG" hidden="1">#REF!</definedName>
    <definedName name="BExQI9ICYVAAXE7L1BQSE1VWSQA9" localSheetId="10" hidden="1">#REF!</definedName>
    <definedName name="BExQI9ICYVAAXE7L1BQSE1VWSQA9" localSheetId="9" hidden="1">#REF!</definedName>
    <definedName name="BExQI9ICYVAAXE7L1BQSE1VWSQA9" hidden="1">#REF!</definedName>
    <definedName name="BExQIAPKHVEV8CU1L3TTHJW67FJ5" localSheetId="10" hidden="1">#REF!</definedName>
    <definedName name="BExQIAPKHVEV8CU1L3TTHJW67FJ5" localSheetId="9" hidden="1">#REF!</definedName>
    <definedName name="BExQIAPKHVEV8CU1L3TTHJW67FJ5" hidden="1">#REF!</definedName>
    <definedName name="BExQIAV02RGEQG6AF0CWXU3MS9BZ" localSheetId="10" hidden="1">#REF!</definedName>
    <definedName name="BExQIAV02RGEQG6AF0CWXU3MS9BZ" localSheetId="9" hidden="1">#REF!</definedName>
    <definedName name="BExQIAV02RGEQG6AF0CWXU3MS9BZ" hidden="1">#REF!</definedName>
    <definedName name="BExQIBB4I3Z6AUU0HYV1DHRS13M4" localSheetId="10" hidden="1">#REF!</definedName>
    <definedName name="BExQIBB4I3Z6AUU0HYV1DHRS13M4" localSheetId="9" hidden="1">#REF!</definedName>
    <definedName name="BExQIBB4I3Z6AUU0HYV1DHRS13M4" hidden="1">#REF!</definedName>
    <definedName name="BExQIBWPAXU7HJZLKGJZY3EB7MIS" localSheetId="10" hidden="1">#REF!</definedName>
    <definedName name="BExQIBWPAXU7HJZLKGJZY3EB7MIS" localSheetId="9" hidden="1">#REF!</definedName>
    <definedName name="BExQIBWPAXU7HJZLKGJZY3EB7MIS" hidden="1">#REF!</definedName>
    <definedName name="BExQIHLP9AT969BKBF22IGW76GLI" localSheetId="10" hidden="1">#REF!</definedName>
    <definedName name="BExQIHLP9AT969BKBF22IGW76GLI" localSheetId="9" hidden="1">#REF!</definedName>
    <definedName name="BExQIHLP9AT969BKBF22IGW76GLI" hidden="1">#REF!</definedName>
    <definedName name="BExQIS8O6R36CI01XRY9ISM99TW9" localSheetId="10" hidden="1">#REF!</definedName>
    <definedName name="BExQIS8O6R36CI01XRY9ISM99TW9" localSheetId="9" hidden="1">#REF!</definedName>
    <definedName name="BExQIS8O6R36CI01XRY9ISM99TW9" hidden="1">#REF!</definedName>
    <definedName name="BExQIVJB9MJ25NDUHTCVMSODJY2C" localSheetId="10" hidden="1">#REF!</definedName>
    <definedName name="BExQIVJB9MJ25NDUHTCVMSODJY2C" localSheetId="9" hidden="1">#REF!</definedName>
    <definedName name="BExQIVJB9MJ25NDUHTCVMSODJY2C" hidden="1">#REF!</definedName>
    <definedName name="BExQIWAEMVTWAU39DWIXT17K2A9Z" localSheetId="10" hidden="1">#REF!</definedName>
    <definedName name="BExQIWAEMVTWAU39DWIXT17K2A9Z" localSheetId="9" hidden="1">#REF!</definedName>
    <definedName name="BExQIWAEMVTWAU39DWIXT17K2A9Z" hidden="1">#REF!</definedName>
    <definedName name="BExQJ72T8UR0U461ZLEGOOEPCDIG" localSheetId="10" hidden="1">#REF!</definedName>
    <definedName name="BExQJ72T8UR0U461ZLEGOOEPCDIG" localSheetId="9" hidden="1">#REF!</definedName>
    <definedName name="BExQJ72T8UR0U461ZLEGOOEPCDIG" hidden="1">#REF!</definedName>
    <definedName name="BExQJAZ2QDORCR0K8PR9VHQZ4Y3P" localSheetId="10" hidden="1">#REF!</definedName>
    <definedName name="BExQJAZ2QDORCR0K8PR9VHQZ4Y3P" localSheetId="9" hidden="1">#REF!</definedName>
    <definedName name="BExQJAZ2QDORCR0K8PR9VHQZ4Y3P" hidden="1">#REF!</definedName>
    <definedName name="BExQJBF7LAX128WR7VTMJC88ZLPG" localSheetId="10" hidden="1">#REF!</definedName>
    <definedName name="BExQJBF7LAX128WR7VTMJC88ZLPG" localSheetId="9" hidden="1">#REF!</definedName>
    <definedName name="BExQJBF7LAX128WR7VTMJC88ZLPG" hidden="1">#REF!</definedName>
    <definedName name="BExQJEVCKX6KZHNCLYXY7D0MX5KN" localSheetId="10" hidden="1">#REF!</definedName>
    <definedName name="BExQJEVCKX6KZHNCLYXY7D0MX5KN" localSheetId="9" hidden="1">#REF!</definedName>
    <definedName name="BExQJEVCKX6KZHNCLYXY7D0MX5KN" hidden="1">#REF!</definedName>
    <definedName name="BExQJJYSDX8B0J1QGF2HL071KKA3" localSheetId="10" hidden="1">#REF!</definedName>
    <definedName name="BExQJJYSDX8B0J1QGF2HL071KKA3" localSheetId="9" hidden="1">#REF!</definedName>
    <definedName name="BExQJJYSDX8B0J1QGF2HL071KKA3" hidden="1">#REF!</definedName>
    <definedName name="BExQK1HV6SQQ7CP8H8IUKI9TYXTD" localSheetId="10" hidden="1">#REF!</definedName>
    <definedName name="BExQK1HV6SQQ7CP8H8IUKI9TYXTD" localSheetId="9" hidden="1">#REF!</definedName>
    <definedName name="BExQK1HV6SQQ7CP8H8IUKI9TYXTD" hidden="1">#REF!</definedName>
    <definedName name="BExQK3LE5CSBW1E4H4KHW548FL2R" localSheetId="10" hidden="1">#REF!</definedName>
    <definedName name="BExQK3LE5CSBW1E4H4KHW548FL2R" localSheetId="9" hidden="1">#REF!</definedName>
    <definedName name="BExQK3LE5CSBW1E4H4KHW548FL2R" hidden="1">#REF!</definedName>
    <definedName name="BExQKG6LD6PLNDGNGO9DJXY865BR" localSheetId="10" hidden="1">#REF!</definedName>
    <definedName name="BExQKG6LD6PLNDGNGO9DJXY865BR" localSheetId="9" hidden="1">#REF!</definedName>
    <definedName name="BExQKG6LD6PLNDGNGO9DJXY865BR" hidden="1">#REF!</definedName>
    <definedName name="BExQKUKG8I4CGS9QYSD0H7NHP4JN" localSheetId="10" hidden="1">#REF!</definedName>
    <definedName name="BExQKUKG8I4CGS9QYSD0H7NHP4JN" localSheetId="9" hidden="1">#REF!</definedName>
    <definedName name="BExQKUKG8I4CGS9QYSD0H7NHP4JN" hidden="1">#REF!</definedName>
    <definedName name="BExQL2NSE8OYZFXQH8A23RMVMFW7" localSheetId="10" hidden="1">#REF!</definedName>
    <definedName name="BExQL2NSE8OYZFXQH8A23RMVMFW7" localSheetId="9" hidden="1">#REF!</definedName>
    <definedName name="BExQL2NSE8OYZFXQH8A23RMVMFW7" hidden="1">#REF!</definedName>
    <definedName name="BExQL4GJ3LZJL6JDEHT7UDXW90TV" localSheetId="10" hidden="1">#REF!</definedName>
    <definedName name="BExQL4GJ3LZJL6JDEHT7UDXW90TV" localSheetId="9" hidden="1">#REF!</definedName>
    <definedName name="BExQL4GJ3LZJL6JDEHT7UDXW90TV" hidden="1">#REF!</definedName>
    <definedName name="BExQLE1TOW3A287TQB0AVWENT8O1" localSheetId="10" hidden="1">#REF!</definedName>
    <definedName name="BExQLE1TOW3A287TQB0AVWENT8O1" localSheetId="9" hidden="1">#REF!</definedName>
    <definedName name="BExQLE1TOW3A287TQB0AVWENT8O1" hidden="1">#REF!</definedName>
    <definedName name="BExRYOYB4A3E5F6MTROY69LR0PMG" localSheetId="10" hidden="1">#REF!</definedName>
    <definedName name="BExRYOYB4A3E5F6MTROY69LR0PMG" localSheetId="9" hidden="1">#REF!</definedName>
    <definedName name="BExRYOYB4A3E5F6MTROY69LR0PMG" hidden="1">#REF!</definedName>
    <definedName name="BExRYZLA9EW71H4SXQR525S72LLP" localSheetId="10" hidden="1">#REF!</definedName>
    <definedName name="BExRYZLA9EW71H4SXQR525S72LLP" localSheetId="9" hidden="1">#REF!</definedName>
    <definedName name="BExRYZLA9EW71H4SXQR525S72LLP" hidden="1">#REF!</definedName>
    <definedName name="BExRZ66M8G9FQ0VFP077QSZBSOA5" localSheetId="10" hidden="1">#REF!</definedName>
    <definedName name="BExRZ66M8G9FQ0VFP077QSZBSOA5" localSheetId="9" hidden="1">#REF!</definedName>
    <definedName name="BExRZ66M8G9FQ0VFP077QSZBSOA5" hidden="1">#REF!</definedName>
    <definedName name="BExRZ8FMQQL46I8AQWU17LRNZD5T" localSheetId="10" hidden="1">#REF!</definedName>
    <definedName name="BExRZ8FMQQL46I8AQWU17LRNZD5T" localSheetId="9" hidden="1">#REF!</definedName>
    <definedName name="BExRZ8FMQQL46I8AQWU17LRNZD5T" hidden="1">#REF!</definedName>
    <definedName name="BExRZIRRIXRUMZ5GOO95S7460BMP" localSheetId="10" hidden="1">#REF!</definedName>
    <definedName name="BExRZIRRIXRUMZ5GOO95S7460BMP" localSheetId="9" hidden="1">#REF!</definedName>
    <definedName name="BExRZIRRIXRUMZ5GOO95S7460BMP" hidden="1">#REF!</definedName>
    <definedName name="BExRZJTNBKKPK7SB4LA31O3OH6PO" localSheetId="10" hidden="1">#REF!</definedName>
    <definedName name="BExRZJTNBKKPK7SB4LA31O3OH6PO" localSheetId="9" hidden="1">#REF!</definedName>
    <definedName name="BExRZJTNBKKPK7SB4LA31O3OH6PO" hidden="1">#REF!</definedName>
    <definedName name="BExRZK9RAHMM0ZLTNSK7A4LDC42D" localSheetId="10" hidden="1">#REF!</definedName>
    <definedName name="BExRZK9RAHMM0ZLTNSK7A4LDC42D" localSheetId="9" hidden="1">#REF!</definedName>
    <definedName name="BExRZK9RAHMM0ZLTNSK7A4LDC42D" hidden="1">#REF!</definedName>
    <definedName name="BExRZNF461H0WDF36L3U0UQSJGZB" localSheetId="10" hidden="1">#REF!</definedName>
    <definedName name="BExRZNF461H0WDF36L3U0UQSJGZB" localSheetId="9" hidden="1">#REF!</definedName>
    <definedName name="BExRZNF461H0WDF36L3U0UQSJGZB" hidden="1">#REF!</definedName>
    <definedName name="BExRZOGSR69INI6GAEPHDWSNK5Q4" localSheetId="10" hidden="1">#REF!</definedName>
    <definedName name="BExRZOGSR69INI6GAEPHDWSNK5Q4" localSheetId="9" hidden="1">#REF!</definedName>
    <definedName name="BExRZOGSR69INI6GAEPHDWSNK5Q4" hidden="1">#REF!</definedName>
    <definedName name="BExS0ASQBKRTPDWFK0KUDFOS9LE5" localSheetId="10" hidden="1">#REF!</definedName>
    <definedName name="BExS0ASQBKRTPDWFK0KUDFOS9LE5" localSheetId="9" hidden="1">#REF!</definedName>
    <definedName name="BExS0ASQBKRTPDWFK0KUDFOS9LE5" hidden="1">#REF!</definedName>
    <definedName name="BExS0GHQUF6YT0RU3TKDEO8CSJYB" localSheetId="10" hidden="1">#REF!</definedName>
    <definedName name="BExS0GHQUF6YT0RU3TKDEO8CSJYB" localSheetId="9" hidden="1">#REF!</definedName>
    <definedName name="BExS0GHQUF6YT0RU3TKDEO8CSJYB" hidden="1">#REF!</definedName>
    <definedName name="BExS0K8IHC45I78DMZBOJ1P13KQA" localSheetId="10" hidden="1">#REF!</definedName>
    <definedName name="BExS0K8IHC45I78DMZBOJ1P13KQA" localSheetId="9" hidden="1">#REF!</definedName>
    <definedName name="BExS0K8IHC45I78DMZBOJ1P13KQA" hidden="1">#REF!</definedName>
    <definedName name="BExS0L4WP69XXUFHED98XIEPB593" localSheetId="10" hidden="1">#REF!</definedName>
    <definedName name="BExS0L4WP69XXUFHED98XIEPB593" localSheetId="9" hidden="1">#REF!</definedName>
    <definedName name="BExS0L4WP69XXUFHED98XIEPB593" hidden="1">#REF!</definedName>
    <definedName name="BExS0Z2O2N4AJXFEPN87NU9ZGAHG" localSheetId="10" hidden="1">#REF!</definedName>
    <definedName name="BExS0Z2O2N4AJXFEPN87NU9ZGAHG" localSheetId="9" hidden="1">#REF!</definedName>
    <definedName name="BExS0Z2O2N4AJXFEPN87NU9ZGAHG" hidden="1">#REF!</definedName>
    <definedName name="BExS15IJV0WW662NXQUVT3FGP4ST" localSheetId="10" hidden="1">#REF!</definedName>
    <definedName name="BExS15IJV0WW662NXQUVT3FGP4ST" localSheetId="9" hidden="1">#REF!</definedName>
    <definedName name="BExS15IJV0WW662NXQUVT3FGP4ST" hidden="1">#REF!</definedName>
    <definedName name="BExS18T8TBNEPF4AU1VJ268XLF3L" localSheetId="10" hidden="1">#REF!</definedName>
    <definedName name="BExS18T8TBNEPF4AU1VJ268XLF3L" localSheetId="9" hidden="1">#REF!</definedName>
    <definedName name="BExS18T8TBNEPF4AU1VJ268XLF3L" hidden="1">#REF!</definedName>
    <definedName name="BExS194110MR25BYJI3CJ2EGZ8XT" localSheetId="10" hidden="1">#REF!</definedName>
    <definedName name="BExS194110MR25BYJI3CJ2EGZ8XT" localSheetId="9" hidden="1">#REF!</definedName>
    <definedName name="BExS194110MR25BYJI3CJ2EGZ8XT" hidden="1">#REF!</definedName>
    <definedName name="BExS1BNVGNSGD4EP90QL8WXYWZ66" localSheetId="10" hidden="1">#REF!</definedName>
    <definedName name="BExS1BNVGNSGD4EP90QL8WXYWZ66" localSheetId="9" hidden="1">#REF!</definedName>
    <definedName name="BExS1BNVGNSGD4EP90QL8WXYWZ66" hidden="1">#REF!</definedName>
    <definedName name="BExS1UE39N6NCND7MAARSBWXS6HU" localSheetId="10" hidden="1">#REF!</definedName>
    <definedName name="BExS1UE39N6NCND7MAARSBWXS6HU" localSheetId="9" hidden="1">#REF!</definedName>
    <definedName name="BExS1UE39N6NCND7MAARSBWXS6HU" hidden="1">#REF!</definedName>
    <definedName name="BExS226HTWL5WVC76MP5A1IBI8WD" localSheetId="10" hidden="1">#REF!</definedName>
    <definedName name="BExS226HTWL5WVC76MP5A1IBI8WD" localSheetId="9" hidden="1">#REF!</definedName>
    <definedName name="BExS226HTWL5WVC76MP5A1IBI8WD" hidden="1">#REF!</definedName>
    <definedName name="BExS26OI2QNNAH2WMDD95Z400048" localSheetId="10" hidden="1">#REF!</definedName>
    <definedName name="BExS26OI2QNNAH2WMDD95Z400048" localSheetId="9" hidden="1">#REF!</definedName>
    <definedName name="BExS26OI2QNNAH2WMDD95Z400048" hidden="1">#REF!</definedName>
    <definedName name="BExS2D4EI622QRKZKVDPRE66M4XA" localSheetId="10" hidden="1">#REF!</definedName>
    <definedName name="BExS2D4EI622QRKZKVDPRE66M4XA" localSheetId="9" hidden="1">#REF!</definedName>
    <definedName name="BExS2D4EI622QRKZKVDPRE66M4XA" hidden="1">#REF!</definedName>
    <definedName name="BExS2DF6B4ZUF3VZLI4G6LJ3BF38" localSheetId="10" hidden="1">#REF!</definedName>
    <definedName name="BExS2DF6B4ZUF3VZLI4G6LJ3BF38" localSheetId="9" hidden="1">#REF!</definedName>
    <definedName name="BExS2DF6B4ZUF3VZLI4G6LJ3BF38" hidden="1">#REF!</definedName>
    <definedName name="BExS2GKEA6VM3PDWKD7XI0KRUHTW" localSheetId="10" hidden="1">#REF!</definedName>
    <definedName name="BExS2GKEA6VM3PDWKD7XI0KRUHTW" localSheetId="9" hidden="1">#REF!</definedName>
    <definedName name="BExS2GKEA6VM3PDWKD7XI0KRUHTW" hidden="1">#REF!</definedName>
    <definedName name="BExS2I2HVU314TXI2DYFRY8XV913" localSheetId="10" hidden="1">#REF!</definedName>
    <definedName name="BExS2I2HVU314TXI2DYFRY8XV913" localSheetId="9" hidden="1">#REF!</definedName>
    <definedName name="BExS2I2HVU314TXI2DYFRY8XV913" hidden="1">#REF!</definedName>
    <definedName name="BExS2QB5FS5LYTFYO4BROTWG3OV5" localSheetId="10" hidden="1">#REF!</definedName>
    <definedName name="BExS2QB5FS5LYTFYO4BROTWG3OV5" localSheetId="9" hidden="1">#REF!</definedName>
    <definedName name="BExS2QB5FS5LYTFYO4BROTWG3OV5" hidden="1">#REF!</definedName>
    <definedName name="BExS2TLU1HONYV6S3ZD9T12D7CIG" localSheetId="10" hidden="1">#REF!</definedName>
    <definedName name="BExS2TLU1HONYV6S3ZD9T12D7CIG" localSheetId="9" hidden="1">#REF!</definedName>
    <definedName name="BExS2TLU1HONYV6S3ZD9T12D7CIG" hidden="1">#REF!</definedName>
    <definedName name="BExS2WLQUVBRZJWQTWUU4CYDY4IN" localSheetId="10" hidden="1">#REF!</definedName>
    <definedName name="BExS2WLQUVBRZJWQTWUU4CYDY4IN" localSheetId="9" hidden="1">#REF!</definedName>
    <definedName name="BExS2WLQUVBRZJWQTWUU4CYDY4IN" hidden="1">#REF!</definedName>
    <definedName name="BExS2YJQV4NUX6135T90Z1Y5R26Q" localSheetId="10" hidden="1">#REF!</definedName>
    <definedName name="BExS2YJQV4NUX6135T90Z1Y5R26Q" localSheetId="9" hidden="1">#REF!</definedName>
    <definedName name="BExS2YJQV4NUX6135T90Z1Y5R26Q" hidden="1">#REF!</definedName>
    <definedName name="BExS318UV9I2FXPQQWUKKX00QLPJ" localSheetId="10" hidden="1">#REF!</definedName>
    <definedName name="BExS318UV9I2FXPQQWUKKX00QLPJ" localSheetId="9" hidden="1">#REF!</definedName>
    <definedName name="BExS318UV9I2FXPQQWUKKX00QLPJ" hidden="1">#REF!</definedName>
    <definedName name="BExS3LBS0SMTHALVM4NRI1BAV1NP" localSheetId="10" hidden="1">#REF!</definedName>
    <definedName name="BExS3LBS0SMTHALVM4NRI1BAV1NP" localSheetId="9" hidden="1">#REF!</definedName>
    <definedName name="BExS3LBS0SMTHALVM4NRI1BAV1NP" hidden="1">#REF!</definedName>
    <definedName name="BExS3MTQ75VBXDGEBURP6YT8RROE" localSheetId="10" hidden="1">#REF!</definedName>
    <definedName name="BExS3MTQ75VBXDGEBURP6YT8RROE" localSheetId="9" hidden="1">#REF!</definedName>
    <definedName name="BExS3MTQ75VBXDGEBURP6YT8RROE" hidden="1">#REF!</definedName>
    <definedName name="BExS3OMGYO0DFN5186UFKEXZ2RX3" localSheetId="10" hidden="1">#REF!</definedName>
    <definedName name="BExS3OMGYO0DFN5186UFKEXZ2RX3" localSheetId="9" hidden="1">#REF!</definedName>
    <definedName name="BExS3OMGYO0DFN5186UFKEXZ2RX3" hidden="1">#REF!</definedName>
    <definedName name="BExS3SDERJ27OER67TIGOVZU13A2" localSheetId="10" hidden="1">#REF!</definedName>
    <definedName name="BExS3SDERJ27OER67TIGOVZU13A2" localSheetId="9" hidden="1">#REF!</definedName>
    <definedName name="BExS3SDERJ27OER67TIGOVZU13A2" hidden="1">#REF!</definedName>
    <definedName name="BExS3STIH9SFG0R6H30P191QZE98" localSheetId="10" hidden="1">#REF!</definedName>
    <definedName name="BExS3STIH9SFG0R6H30P191QZE98" localSheetId="9" hidden="1">#REF!</definedName>
    <definedName name="BExS3STIH9SFG0R6H30P191QZE98" hidden="1">#REF!</definedName>
    <definedName name="BExS46R5WDNU5KL04FKY5LHJUCB8" localSheetId="10" hidden="1">#REF!</definedName>
    <definedName name="BExS46R5WDNU5KL04FKY5LHJUCB8" localSheetId="9" hidden="1">#REF!</definedName>
    <definedName name="BExS46R5WDNU5KL04FKY5LHJUCB8" hidden="1">#REF!</definedName>
    <definedName name="BExS4ASWKM93XA275AXHYP8AG6SU" localSheetId="10" hidden="1">#REF!</definedName>
    <definedName name="BExS4ASWKM93XA275AXHYP8AG6SU" localSheetId="9" hidden="1">#REF!</definedName>
    <definedName name="BExS4ASWKM93XA275AXHYP8AG6SU" hidden="1">#REF!</definedName>
    <definedName name="BExS4IANBC4RO7HIK0MZZ2RPQU78" localSheetId="10" hidden="1">#REF!</definedName>
    <definedName name="BExS4IANBC4RO7HIK0MZZ2RPQU78" localSheetId="9" hidden="1">#REF!</definedName>
    <definedName name="BExS4IANBC4RO7HIK0MZZ2RPQU78" hidden="1">#REF!</definedName>
    <definedName name="BExS4JN3Y6SVBKILQK0R9HS45Y52" localSheetId="10" hidden="1">#REF!</definedName>
    <definedName name="BExS4JN3Y6SVBKILQK0R9HS45Y52" localSheetId="9" hidden="1">#REF!</definedName>
    <definedName name="BExS4JN3Y6SVBKILQK0R9HS45Y52" hidden="1">#REF!</definedName>
    <definedName name="BExS4P6S41O6Z6BED77U3GD9PNH1" localSheetId="10" hidden="1">#REF!</definedName>
    <definedName name="BExS4P6S41O6Z6BED77U3GD9PNH1" localSheetId="9" hidden="1">#REF!</definedName>
    <definedName name="BExS4P6S41O6Z6BED77U3GD9PNH1" hidden="1">#REF!</definedName>
    <definedName name="BExS4PXPURUHFBOKYFJD5J1J2RXC" localSheetId="10" hidden="1">#REF!</definedName>
    <definedName name="BExS4PXPURUHFBOKYFJD5J1J2RXC" localSheetId="9" hidden="1">#REF!</definedName>
    <definedName name="BExS4PXPURUHFBOKYFJD5J1J2RXC" hidden="1">#REF!</definedName>
    <definedName name="BExS4T32HD3YGJ91HTJ2IGVX6V4O" localSheetId="10" hidden="1">#REF!</definedName>
    <definedName name="BExS4T32HD3YGJ91HTJ2IGVX6V4O" localSheetId="9" hidden="1">#REF!</definedName>
    <definedName name="BExS4T32HD3YGJ91HTJ2IGVX6V4O" hidden="1">#REF!</definedName>
    <definedName name="BExS51H0N51UT0FZOPZRCF1GU063" localSheetId="10" hidden="1">#REF!</definedName>
    <definedName name="BExS51H0N51UT0FZOPZRCF1GU063" localSheetId="9" hidden="1">#REF!</definedName>
    <definedName name="BExS51H0N51UT0FZOPZRCF1GU063" hidden="1">#REF!</definedName>
    <definedName name="BExS54X72TJFC41FJK72MLRR2OO7" localSheetId="10" hidden="1">#REF!</definedName>
    <definedName name="BExS54X72TJFC41FJK72MLRR2OO7" localSheetId="9" hidden="1">#REF!</definedName>
    <definedName name="BExS54X72TJFC41FJK72MLRR2OO7" hidden="1">#REF!</definedName>
    <definedName name="BExS59F0PA1V2ZC7S5TN6IT41SXP" localSheetId="10" hidden="1">#REF!</definedName>
    <definedName name="BExS59F0PA1V2ZC7S5TN6IT41SXP" localSheetId="9" hidden="1">#REF!</definedName>
    <definedName name="BExS59F0PA1V2ZC7S5TN6IT41SXP" hidden="1">#REF!</definedName>
    <definedName name="BExS5L3TGB8JVW9ROYWTKYTUPW27" localSheetId="10" hidden="1">#REF!</definedName>
    <definedName name="BExS5L3TGB8JVW9ROYWTKYTUPW27" localSheetId="9" hidden="1">#REF!</definedName>
    <definedName name="BExS5L3TGB8JVW9ROYWTKYTUPW27" hidden="1">#REF!</definedName>
    <definedName name="BExS6GKQ96EHVLYWNJDWXZXUZW90" localSheetId="10" hidden="1">#REF!</definedName>
    <definedName name="BExS6GKQ96EHVLYWNJDWXZXUZW90" localSheetId="9" hidden="1">#REF!</definedName>
    <definedName name="BExS6GKQ96EHVLYWNJDWXZXUZW90" hidden="1">#REF!</definedName>
    <definedName name="BExS6ITKSZFRR01YD5B0F676SYN7" localSheetId="10" hidden="1">#REF!</definedName>
    <definedName name="BExS6ITKSZFRR01YD5B0F676SYN7" localSheetId="9" hidden="1">#REF!</definedName>
    <definedName name="BExS6ITKSZFRR01YD5B0F676SYN7" hidden="1">#REF!</definedName>
    <definedName name="BExS6N0LI574IAC89EFW6CLTCQ33" localSheetId="10" hidden="1">#REF!</definedName>
    <definedName name="BExS6N0LI574IAC89EFW6CLTCQ33" localSheetId="9" hidden="1">#REF!</definedName>
    <definedName name="BExS6N0LI574IAC89EFW6CLTCQ33" hidden="1">#REF!</definedName>
    <definedName name="BExS6N0NEF7XCTT5R600QZ71A44O" localSheetId="10" hidden="1">#REF!</definedName>
    <definedName name="BExS6N0NEF7XCTT5R600QZ71A44O" localSheetId="9" hidden="1">#REF!</definedName>
    <definedName name="BExS6N0NEF7XCTT5R600QZ71A44O" hidden="1">#REF!</definedName>
    <definedName name="BExS6WRDBF3ST86ZOBBUL3GTCR11" localSheetId="10" hidden="1">#REF!</definedName>
    <definedName name="BExS6WRDBF3ST86ZOBBUL3GTCR11" localSheetId="9" hidden="1">#REF!</definedName>
    <definedName name="BExS6WRDBF3ST86ZOBBUL3GTCR11" hidden="1">#REF!</definedName>
    <definedName name="BExS6XNRKR0C3MTA0LV5B60UB908" localSheetId="10" hidden="1">#REF!</definedName>
    <definedName name="BExS6XNRKR0C3MTA0LV5B60UB908" localSheetId="9" hidden="1">#REF!</definedName>
    <definedName name="BExS6XNRKR0C3MTA0LV5B60UB908" hidden="1">#REF!</definedName>
    <definedName name="BExS73NELZEK2MDOLXO2Q7H3EG71" localSheetId="10" hidden="1">#REF!</definedName>
    <definedName name="BExS73NELZEK2MDOLXO2Q7H3EG71" localSheetId="9" hidden="1">#REF!</definedName>
    <definedName name="BExS73NELZEK2MDOLXO2Q7H3EG71" hidden="1">#REF!</definedName>
    <definedName name="BExS7DJF6AXTWAJD7K4ZCD7L6BHV" localSheetId="10" hidden="1">#REF!</definedName>
    <definedName name="BExS7DJF6AXTWAJD7K4ZCD7L6BHV" localSheetId="9" hidden="1">#REF!</definedName>
    <definedName name="BExS7DJF6AXTWAJD7K4ZCD7L6BHV" hidden="1">#REF!</definedName>
    <definedName name="BExS7GOTHHOK287MX2RC853NWQAL" localSheetId="10" hidden="1">#REF!</definedName>
    <definedName name="BExS7GOTHHOK287MX2RC853NWQAL" localSheetId="9" hidden="1">#REF!</definedName>
    <definedName name="BExS7GOTHHOK287MX2RC853NWQAL" hidden="1">#REF!</definedName>
    <definedName name="BExS7TKQYLRZGM93UY3ZJZJBQNFJ" localSheetId="10" hidden="1">#REF!</definedName>
    <definedName name="BExS7TKQYLRZGM93UY3ZJZJBQNFJ" localSheetId="9" hidden="1">#REF!</definedName>
    <definedName name="BExS7TKQYLRZGM93UY3ZJZJBQNFJ" hidden="1">#REF!</definedName>
    <definedName name="BExS7Y2LNGVHSIBKC7C3R6X4LDR6" localSheetId="10" hidden="1">#REF!</definedName>
    <definedName name="BExS7Y2LNGVHSIBKC7C3R6X4LDR6" localSheetId="9" hidden="1">#REF!</definedName>
    <definedName name="BExS7Y2LNGVHSIBKC7C3R6X4LDR6" hidden="1">#REF!</definedName>
    <definedName name="BExS81TE0EY44Y3W2M4Z4MGNP5OM" localSheetId="10" hidden="1">#REF!</definedName>
    <definedName name="BExS81TE0EY44Y3W2M4Z4MGNP5OM" localSheetId="9" hidden="1">#REF!</definedName>
    <definedName name="BExS81TE0EY44Y3W2M4Z4MGNP5OM" hidden="1">#REF!</definedName>
    <definedName name="BExS81YPDZDVJJVS15HV2HDXAC3Y" localSheetId="10" hidden="1">#REF!</definedName>
    <definedName name="BExS81YPDZDVJJVS15HV2HDXAC3Y" localSheetId="9" hidden="1">#REF!</definedName>
    <definedName name="BExS81YPDZDVJJVS15HV2HDXAC3Y" hidden="1">#REF!</definedName>
    <definedName name="BExS82PRVNUTEKQZS56YT2DVF6C2" localSheetId="10" hidden="1">#REF!</definedName>
    <definedName name="BExS82PRVNUTEKQZS56YT2DVF6C2" localSheetId="9" hidden="1">#REF!</definedName>
    <definedName name="BExS82PRVNUTEKQZS56YT2DVF6C2" hidden="1">#REF!</definedName>
    <definedName name="BExS83BCNFAV6DRCB1VTUF96491J" localSheetId="10" hidden="1">#REF!</definedName>
    <definedName name="BExS83BCNFAV6DRCB1VTUF96491J" localSheetId="9" hidden="1">#REF!</definedName>
    <definedName name="BExS83BCNFAV6DRCB1VTUF96491J" hidden="1">#REF!</definedName>
    <definedName name="BExS86GKM9ISCSNZD15BQ5E5L6A5" localSheetId="10" hidden="1">#REF!</definedName>
    <definedName name="BExS86GKM9ISCSNZD15BQ5E5L6A5" localSheetId="9" hidden="1">#REF!</definedName>
    <definedName name="BExS86GKM9ISCSNZD15BQ5E5L6A5" hidden="1">#REF!</definedName>
    <definedName name="BExS89GGRJ55EK546SM31UGE2K8T" localSheetId="10" hidden="1">#REF!</definedName>
    <definedName name="BExS89GGRJ55EK546SM31UGE2K8T" localSheetId="9" hidden="1">#REF!</definedName>
    <definedName name="BExS89GGRJ55EK546SM31UGE2K8T" hidden="1">#REF!</definedName>
    <definedName name="BExS8BPG5A0GR5AO1U951NDGGR0L" localSheetId="10" hidden="1">#REF!</definedName>
    <definedName name="BExS8BPG5A0GR5AO1U951NDGGR0L" localSheetId="9" hidden="1">#REF!</definedName>
    <definedName name="BExS8BPG5A0GR5AO1U951NDGGR0L" hidden="1">#REF!</definedName>
    <definedName name="BExS8CGI0JXFUBD41VFLI0SZSV8F" localSheetId="10" hidden="1">#REF!</definedName>
    <definedName name="BExS8CGI0JXFUBD41VFLI0SZSV8F" localSheetId="9" hidden="1">#REF!</definedName>
    <definedName name="BExS8CGI0JXFUBD41VFLI0SZSV8F" hidden="1">#REF!</definedName>
    <definedName name="BExS8D22FXVQKOEJP01LT0CDI3PS" localSheetId="10" hidden="1">#REF!</definedName>
    <definedName name="BExS8D22FXVQKOEJP01LT0CDI3PS" localSheetId="9" hidden="1">#REF!</definedName>
    <definedName name="BExS8D22FXVQKOEJP01LT0CDI3PS" hidden="1">#REF!</definedName>
    <definedName name="BExS8EEJOZFBUWZDOM3O25AJRUVU" localSheetId="10" hidden="1">#REF!</definedName>
    <definedName name="BExS8EEJOZFBUWZDOM3O25AJRUVU" localSheetId="9" hidden="1">#REF!</definedName>
    <definedName name="BExS8EEJOZFBUWZDOM3O25AJRUVU" hidden="1">#REF!</definedName>
    <definedName name="BExS8GSUS17UY50TEM2AWF36BR9Z" localSheetId="10" hidden="1">#REF!</definedName>
    <definedName name="BExS8GSUS17UY50TEM2AWF36BR9Z" localSheetId="9" hidden="1">#REF!</definedName>
    <definedName name="BExS8GSUS17UY50TEM2AWF36BR9Z" hidden="1">#REF!</definedName>
    <definedName name="BExS8HJRBVG0XI6PWA9KTMJZMQXK" localSheetId="10" hidden="1">#REF!</definedName>
    <definedName name="BExS8HJRBVG0XI6PWA9KTMJZMQXK" localSheetId="9" hidden="1">#REF!</definedName>
    <definedName name="BExS8HJRBVG0XI6PWA9KTMJZMQXK" hidden="1">#REF!</definedName>
    <definedName name="BExS8NE9HUZJH13OXLREOV1BX0OZ" localSheetId="10" hidden="1">#REF!</definedName>
    <definedName name="BExS8NE9HUZJH13OXLREOV1BX0OZ" localSheetId="9" hidden="1">#REF!</definedName>
    <definedName name="BExS8NE9HUZJH13OXLREOV1BX0OZ" hidden="1">#REF!</definedName>
    <definedName name="BExS8R51C8RM2FS6V6IRTYO9GA4A" localSheetId="10" hidden="1">#REF!</definedName>
    <definedName name="BExS8R51C8RM2FS6V6IRTYO9GA4A" localSheetId="9" hidden="1">#REF!</definedName>
    <definedName name="BExS8R51C8RM2FS6V6IRTYO9GA4A" hidden="1">#REF!</definedName>
    <definedName name="BExS8WDX408F60MH1X9B9UZ2H4R7" localSheetId="10" hidden="1">#REF!</definedName>
    <definedName name="BExS8WDX408F60MH1X9B9UZ2H4R7" localSheetId="9" hidden="1">#REF!</definedName>
    <definedName name="BExS8WDX408F60MH1X9B9UZ2H4R7" hidden="1">#REF!</definedName>
    <definedName name="BExS8X4UTVOFE2YEVLO8LTKMSI3A" localSheetId="10" hidden="1">#REF!</definedName>
    <definedName name="BExS8X4UTVOFE2YEVLO8LTKMSI3A" localSheetId="9" hidden="1">#REF!</definedName>
    <definedName name="BExS8X4UTVOFE2YEVLO8LTKMSI3A" hidden="1">#REF!</definedName>
    <definedName name="BExS8Z2W2QEC3MH0BZIYLDFQNUIP" localSheetId="10" hidden="1">#REF!</definedName>
    <definedName name="BExS8Z2W2QEC3MH0BZIYLDFQNUIP" localSheetId="9" hidden="1">#REF!</definedName>
    <definedName name="BExS8Z2W2QEC3MH0BZIYLDFQNUIP" hidden="1">#REF!</definedName>
    <definedName name="BExS92DKGRFFCIA9C0IXDOLO57EP" localSheetId="10" hidden="1">#REF!</definedName>
    <definedName name="BExS92DKGRFFCIA9C0IXDOLO57EP" localSheetId="9" hidden="1">#REF!</definedName>
    <definedName name="BExS92DKGRFFCIA9C0IXDOLO57EP" hidden="1">#REF!</definedName>
    <definedName name="BExS98OB4321YCHLCQ022PXKTT2W" localSheetId="10" hidden="1">#REF!</definedName>
    <definedName name="BExS98OB4321YCHLCQ022PXKTT2W" localSheetId="9" hidden="1">#REF!</definedName>
    <definedName name="BExS98OB4321YCHLCQ022PXKTT2W" hidden="1">#REF!</definedName>
    <definedName name="BExS9C9N8GFISC6HUERJ0EI06GB2" localSheetId="10" hidden="1">#REF!</definedName>
    <definedName name="BExS9C9N8GFISC6HUERJ0EI06GB2" localSheetId="9" hidden="1">#REF!</definedName>
    <definedName name="BExS9C9N8GFISC6HUERJ0EI06GB2" hidden="1">#REF!</definedName>
    <definedName name="BExS9D6619QNINF06KHZHYUAH0S9" localSheetId="10" hidden="1">#REF!</definedName>
    <definedName name="BExS9D6619QNINF06KHZHYUAH0S9" localSheetId="9" hidden="1">#REF!</definedName>
    <definedName name="BExS9D6619QNINF06KHZHYUAH0S9" hidden="1">#REF!</definedName>
    <definedName name="BExS9DX13CACP3J8JDREK30JB1SQ" localSheetId="10" hidden="1">#REF!</definedName>
    <definedName name="BExS9DX13CACP3J8JDREK30JB1SQ" localSheetId="9" hidden="1">#REF!</definedName>
    <definedName name="BExS9DX13CACP3J8JDREK30JB1SQ" hidden="1">#REF!</definedName>
    <definedName name="BExS9FPRS2KRRCS33SE6WFNF5GYL" localSheetId="10" hidden="1">#REF!</definedName>
    <definedName name="BExS9FPRS2KRRCS33SE6WFNF5GYL" localSheetId="9" hidden="1">#REF!</definedName>
    <definedName name="BExS9FPRS2KRRCS33SE6WFNF5GYL" hidden="1">#REF!</definedName>
    <definedName name="BExS9M5VN3VE822UH6TLACVY24CJ" localSheetId="10" hidden="1">#REF!</definedName>
    <definedName name="BExS9M5VN3VE822UH6TLACVY24CJ" localSheetId="9" hidden="1">#REF!</definedName>
    <definedName name="BExS9M5VN3VE822UH6TLACVY24CJ" hidden="1">#REF!</definedName>
    <definedName name="BExS9WI0A6PSEB8N9GPXF2Z7MWHM" localSheetId="10" hidden="1">#REF!</definedName>
    <definedName name="BExS9WI0A6PSEB8N9GPXF2Z7MWHM" localSheetId="9" hidden="1">#REF!</definedName>
    <definedName name="BExS9WI0A6PSEB8N9GPXF2Z7MWHM" hidden="1">#REF!</definedName>
    <definedName name="BExS9XJPZ07ND34OHX60QD382FV6" localSheetId="10" hidden="1">#REF!</definedName>
    <definedName name="BExS9XJPZ07ND34OHX60QD382FV6" localSheetId="9" hidden="1">#REF!</definedName>
    <definedName name="BExS9XJPZ07ND34OHX60QD382FV6" hidden="1">#REF!</definedName>
    <definedName name="BExSA4AJLEEN4R7HU4FRSMYR17TR" localSheetId="10" hidden="1">#REF!</definedName>
    <definedName name="BExSA4AJLEEN4R7HU4FRSMYR17TR" localSheetId="9" hidden="1">#REF!</definedName>
    <definedName name="BExSA4AJLEEN4R7HU4FRSMYR17TR" hidden="1">#REF!</definedName>
    <definedName name="BExSA5HP306TN9XJS0TU619DLRR7" localSheetId="10" hidden="1">#REF!</definedName>
    <definedName name="BExSA5HP306TN9XJS0TU619DLRR7" localSheetId="9" hidden="1">#REF!</definedName>
    <definedName name="BExSA5HP306TN9XJS0TU619DLRR7" hidden="1">#REF!</definedName>
    <definedName name="BExSAAVWQOOIA6B3JHQVGP08HFEM" localSheetId="10" hidden="1">#REF!</definedName>
    <definedName name="BExSAAVWQOOIA6B3JHQVGP08HFEM" localSheetId="9" hidden="1">#REF!</definedName>
    <definedName name="BExSAAVWQOOIA6B3JHQVGP08HFEM" hidden="1">#REF!</definedName>
    <definedName name="BExSAFJ3IICU2M7QPVE4ARYMXZKX" localSheetId="10" hidden="1">#REF!</definedName>
    <definedName name="BExSAFJ3IICU2M7QPVE4ARYMXZKX" localSheetId="9" hidden="1">#REF!</definedName>
    <definedName name="BExSAFJ3IICU2M7QPVE4ARYMXZKX" hidden="1">#REF!</definedName>
    <definedName name="BExSAH6ID8OHX379UXVNGFO8J6KQ" localSheetId="10" hidden="1">#REF!</definedName>
    <definedName name="BExSAH6ID8OHX379UXVNGFO8J6KQ" localSheetId="9" hidden="1">#REF!</definedName>
    <definedName name="BExSAH6ID8OHX379UXVNGFO8J6KQ" hidden="1">#REF!</definedName>
    <definedName name="BExSAQBHIXGQRNIRGCJMBXUPCZQA" localSheetId="10" hidden="1">#REF!</definedName>
    <definedName name="BExSAQBHIXGQRNIRGCJMBXUPCZQA" localSheetId="9" hidden="1">#REF!</definedName>
    <definedName name="BExSAQBHIXGQRNIRGCJMBXUPCZQA" hidden="1">#REF!</definedName>
    <definedName name="BExSAUTCT4P7JP57NOR9MTX33QJZ" localSheetId="10" hidden="1">#REF!</definedName>
    <definedName name="BExSAUTCT4P7JP57NOR9MTX33QJZ" localSheetId="9" hidden="1">#REF!</definedName>
    <definedName name="BExSAUTCT4P7JP57NOR9MTX33QJZ" hidden="1">#REF!</definedName>
    <definedName name="BExSAY9CA9TFXQ9M9FBJRGJO9T9E" localSheetId="10" hidden="1">#REF!</definedName>
    <definedName name="BExSAY9CA9TFXQ9M9FBJRGJO9T9E" localSheetId="9" hidden="1">#REF!</definedName>
    <definedName name="BExSAY9CA9TFXQ9M9FBJRGJO9T9E" hidden="1">#REF!</definedName>
    <definedName name="BExSB4JYKQ3MINI7RAYK5M8BLJDC" localSheetId="10" hidden="1">#REF!</definedName>
    <definedName name="BExSB4JYKQ3MINI7RAYK5M8BLJDC" localSheetId="9" hidden="1">#REF!</definedName>
    <definedName name="BExSB4JYKQ3MINI7RAYK5M8BLJDC" hidden="1">#REF!</definedName>
    <definedName name="BExSBCY73CG3Q15P5BDLDT994XRL" localSheetId="10" hidden="1">#REF!</definedName>
    <definedName name="BExSBCY73CG3Q15P5BDLDT994XRL" localSheetId="9" hidden="1">#REF!</definedName>
    <definedName name="BExSBCY73CG3Q15P5BDLDT994XRL" hidden="1">#REF!</definedName>
    <definedName name="BExSBMOS41ZRLWYLOU29V6Y7YORR" localSheetId="10" hidden="1">#REF!</definedName>
    <definedName name="BExSBMOS41ZRLWYLOU29V6Y7YORR" localSheetId="9" hidden="1">#REF!</definedName>
    <definedName name="BExSBMOS41ZRLWYLOU29V6Y7YORR" hidden="1">#REF!</definedName>
    <definedName name="BExSBPZG22WAMZYIF7CZ686E8X80" localSheetId="10" hidden="1">#REF!</definedName>
    <definedName name="BExSBPZG22WAMZYIF7CZ686E8X80" localSheetId="9" hidden="1">#REF!</definedName>
    <definedName name="BExSBPZG22WAMZYIF7CZ686E8X80" hidden="1">#REF!</definedName>
    <definedName name="BExSBRBXXQMBU1TYDW1BXTEVEPRU" localSheetId="10" hidden="1">#REF!</definedName>
    <definedName name="BExSBRBXXQMBU1TYDW1BXTEVEPRU" localSheetId="9" hidden="1">#REF!</definedName>
    <definedName name="BExSBRBXXQMBU1TYDW1BXTEVEPRU" hidden="1">#REF!</definedName>
    <definedName name="BExSC54998WTZ21DSL0R8UN0Y9JH" localSheetId="10" hidden="1">#REF!</definedName>
    <definedName name="BExSC54998WTZ21DSL0R8UN0Y9JH" localSheetId="9" hidden="1">#REF!</definedName>
    <definedName name="BExSC54998WTZ21DSL0R8UN0Y9JH" hidden="1">#REF!</definedName>
    <definedName name="BExSC60N7WR9PJSNC9B7ORCX9NGY" localSheetId="10" hidden="1">#REF!</definedName>
    <definedName name="BExSC60N7WR9PJSNC9B7ORCX9NGY" localSheetId="9" hidden="1">#REF!</definedName>
    <definedName name="BExSC60N7WR9PJSNC9B7ORCX9NGY" hidden="1">#REF!</definedName>
    <definedName name="BExSCE99EZTILTTCE4NJJF96OYYM" localSheetId="10" hidden="1">#REF!</definedName>
    <definedName name="BExSCE99EZTILTTCE4NJJF96OYYM" localSheetId="9" hidden="1">#REF!</definedName>
    <definedName name="BExSCE99EZTILTTCE4NJJF96OYYM" hidden="1">#REF!</definedName>
    <definedName name="BExSCFWOMYELUEPWVJIRGIQZH5BV" localSheetId="10" hidden="1">#REF!</definedName>
    <definedName name="BExSCFWOMYELUEPWVJIRGIQZH5BV" localSheetId="9" hidden="1">#REF!</definedName>
    <definedName name="BExSCFWOMYELUEPWVJIRGIQZH5BV" hidden="1">#REF!</definedName>
    <definedName name="BExSCHUQZ2HFEWS54X67DIS8OSXZ" localSheetId="10" hidden="1">#REF!</definedName>
    <definedName name="BExSCHUQZ2HFEWS54X67DIS8OSXZ" localSheetId="9" hidden="1">#REF!</definedName>
    <definedName name="BExSCHUQZ2HFEWS54X67DIS8OSXZ" hidden="1">#REF!</definedName>
    <definedName name="BExSCOG41SKKG4GYU76WRWW1CTE6" localSheetId="10" hidden="1">#REF!</definedName>
    <definedName name="BExSCOG41SKKG4GYU76WRWW1CTE6" localSheetId="9" hidden="1">#REF!</definedName>
    <definedName name="BExSCOG41SKKG4GYU76WRWW1CTE6" hidden="1">#REF!</definedName>
    <definedName name="BExSCVC9P86YVFMRKKUVRV29MZXZ" localSheetId="10" hidden="1">#REF!</definedName>
    <definedName name="BExSCVC9P86YVFMRKKUVRV29MZXZ" localSheetId="9" hidden="1">#REF!</definedName>
    <definedName name="BExSCVC9P86YVFMRKKUVRV29MZXZ" hidden="1">#REF!</definedName>
    <definedName name="BExSD233CH4MU9ZMGNRF97ZV7KWU" localSheetId="10" hidden="1">#REF!</definedName>
    <definedName name="BExSD233CH4MU9ZMGNRF97ZV7KWU" localSheetId="9" hidden="1">#REF!</definedName>
    <definedName name="BExSD233CH4MU9ZMGNRF97ZV7KWU" hidden="1">#REF!</definedName>
    <definedName name="BExSD2U0F3BN6IN9N4R2DTTJG15H" localSheetId="10" hidden="1">#REF!</definedName>
    <definedName name="BExSD2U0F3BN6IN9N4R2DTTJG15H" localSheetId="9" hidden="1">#REF!</definedName>
    <definedName name="BExSD2U0F3BN6IN9N4R2DTTJG15H" hidden="1">#REF!</definedName>
    <definedName name="BExSD6A6NY15YSMFH51ST6XJY429" localSheetId="10" hidden="1">#REF!</definedName>
    <definedName name="BExSD6A6NY15YSMFH51ST6XJY429" localSheetId="9" hidden="1">#REF!</definedName>
    <definedName name="BExSD6A6NY15YSMFH51ST6XJY429" hidden="1">#REF!</definedName>
    <definedName name="BExSD9VH6PF6RQ135VOEE08YXPAW" localSheetId="10" hidden="1">#REF!</definedName>
    <definedName name="BExSD9VH6PF6RQ135VOEE08YXPAW" localSheetId="9" hidden="1">#REF!</definedName>
    <definedName name="BExSD9VH6PF6RQ135VOEE08YXPAW" hidden="1">#REF!</definedName>
    <definedName name="BExSDI9QWFD49GEZWZ3KOGM27XRB" localSheetId="10" hidden="1">#REF!</definedName>
    <definedName name="BExSDI9QWFD49GEZWZ3KOGM27XRB" localSheetId="9" hidden="1">#REF!</definedName>
    <definedName name="BExSDI9QWFD49GEZWZ3KOGM27XRB" hidden="1">#REF!</definedName>
    <definedName name="BExSDP5Y04WWMX2WWRITWOX8R5I9" localSheetId="10" hidden="1">#REF!</definedName>
    <definedName name="BExSDP5Y04WWMX2WWRITWOX8R5I9" localSheetId="9" hidden="1">#REF!</definedName>
    <definedName name="BExSDP5Y04WWMX2WWRITWOX8R5I9" hidden="1">#REF!</definedName>
    <definedName name="BExSDSGM203BJTNS9MKCBX453HMD" localSheetId="10" hidden="1">#REF!</definedName>
    <definedName name="BExSDSGM203BJTNS9MKCBX453HMD" localSheetId="9" hidden="1">#REF!</definedName>
    <definedName name="BExSDSGM203BJTNS9MKCBX453HMD" hidden="1">#REF!</definedName>
    <definedName name="BExSDT20XUFXTDM37M148AXAP7HN" localSheetId="10" hidden="1">#REF!</definedName>
    <definedName name="BExSDT20XUFXTDM37M148AXAP7HN" localSheetId="9" hidden="1">#REF!</definedName>
    <definedName name="BExSDT20XUFXTDM37M148AXAP7HN" hidden="1">#REF!</definedName>
    <definedName name="BExSDYLOWNTKCY92LFEDAV8LO7D3" localSheetId="10" hidden="1">#REF!</definedName>
    <definedName name="BExSDYLOWNTKCY92LFEDAV8LO7D3" localSheetId="9" hidden="1">#REF!</definedName>
    <definedName name="BExSDYLOWNTKCY92LFEDAV8LO7D3" hidden="1">#REF!</definedName>
    <definedName name="BExSE277VXZ807WBUB6A1UGQ1SF9" localSheetId="10" hidden="1">#REF!</definedName>
    <definedName name="BExSE277VXZ807WBUB6A1UGQ1SF9" localSheetId="9" hidden="1">#REF!</definedName>
    <definedName name="BExSE277VXZ807WBUB6A1UGQ1SF9" hidden="1">#REF!</definedName>
    <definedName name="BExSE3EDSP4UL6G0I3DZ5SBHMUBU" localSheetId="10" hidden="1">#REF!</definedName>
    <definedName name="BExSE3EDSP4UL6G0I3DZ5SBHMUBU" localSheetId="9" hidden="1">#REF!</definedName>
    <definedName name="BExSE3EDSP4UL6G0I3DZ5SBHMUBU" hidden="1">#REF!</definedName>
    <definedName name="BExSEEHK1VLWD7JBV9SVVVIKQZ3I" localSheetId="10" hidden="1">#REF!</definedName>
    <definedName name="BExSEEHK1VLWD7JBV9SVVVIKQZ3I" localSheetId="9" hidden="1">#REF!</definedName>
    <definedName name="BExSEEHK1VLWD7JBV9SVVVIKQZ3I" hidden="1">#REF!</definedName>
    <definedName name="BExSEITYG8XAMWJ1C8VKU1MB4TEO" localSheetId="10" hidden="1">#REF!</definedName>
    <definedName name="BExSEITYG8XAMWJ1C8VKU1MB4TEO" localSheetId="9" hidden="1">#REF!</definedName>
    <definedName name="BExSEITYG8XAMWJ1C8VKU1MB4TEO" hidden="1">#REF!</definedName>
    <definedName name="BExSEJKZLX37P3V33TRTFJ30BFRK" localSheetId="10" hidden="1">#REF!</definedName>
    <definedName name="BExSEJKZLX37P3V33TRTFJ30BFRK" localSheetId="9" hidden="1">#REF!</definedName>
    <definedName name="BExSEJKZLX37P3V33TRTFJ30BFRK" hidden="1">#REF!</definedName>
    <definedName name="BExSEKXG1AW54E28IG5EODEM0JJV" localSheetId="10" hidden="1">#REF!</definedName>
    <definedName name="BExSEKXG1AW54E28IG5EODEM0JJV" localSheetId="9" hidden="1">#REF!</definedName>
    <definedName name="BExSEKXG1AW54E28IG5EODEM0JJV" hidden="1">#REF!</definedName>
    <definedName name="BExSEO84KVM8R2IV5MFH0XI3IZSN" localSheetId="10" hidden="1">#REF!</definedName>
    <definedName name="BExSEO84KVM8R2IV5MFH0XI3IZSN" localSheetId="9" hidden="1">#REF!</definedName>
    <definedName name="BExSEO84KVM8R2IV5MFH0XI3IZSN" hidden="1">#REF!</definedName>
    <definedName name="BExSEP9UVOAI6TMXKNK587PQ3328" localSheetId="10" hidden="1">#REF!</definedName>
    <definedName name="BExSEP9UVOAI6TMXKNK587PQ3328" localSheetId="9" hidden="1">#REF!</definedName>
    <definedName name="BExSEP9UVOAI6TMXKNK587PQ3328" hidden="1">#REF!</definedName>
    <definedName name="BExSERIU9MUGR4NPZAUJCVXUZ74I" localSheetId="10" hidden="1">#REF!</definedName>
    <definedName name="BExSERIU9MUGR4NPZAUJCVXUZ74I" localSheetId="9" hidden="1">#REF!</definedName>
    <definedName name="BExSERIU9MUGR4NPZAUJCVXUZ74I" hidden="1">#REF!</definedName>
    <definedName name="BExSF07QFLZCO4P6K6QF05XG7PH1" localSheetId="10" hidden="1">#REF!</definedName>
    <definedName name="BExSF07QFLZCO4P6K6QF05XG7PH1" localSheetId="9" hidden="1">#REF!</definedName>
    <definedName name="BExSF07QFLZCO4P6K6QF05XG7PH1" hidden="1">#REF!</definedName>
    <definedName name="BExSFJ8ZAGQ63A4MVMZRQWLVRGQ5" localSheetId="10" hidden="1">#REF!</definedName>
    <definedName name="BExSFJ8ZAGQ63A4MVMZRQWLVRGQ5" localSheetId="9" hidden="1">#REF!</definedName>
    <definedName name="BExSFJ8ZAGQ63A4MVMZRQWLVRGQ5" hidden="1">#REF!</definedName>
    <definedName name="BExSFKQRST2S9KXWWLCXYLKSF4G1" localSheetId="10" hidden="1">#REF!</definedName>
    <definedName name="BExSFKQRST2S9KXWWLCXYLKSF4G1" localSheetId="9" hidden="1">#REF!</definedName>
    <definedName name="BExSFKQRST2S9KXWWLCXYLKSF4G1" hidden="1">#REF!</definedName>
    <definedName name="BExSFOHO6VZ5Y463KL3XYTZBVE3P" localSheetId="10" hidden="1">#REF!</definedName>
    <definedName name="BExSFOHO6VZ5Y463KL3XYTZBVE3P" localSheetId="9" hidden="1">#REF!</definedName>
    <definedName name="BExSFOHO6VZ5Y463KL3XYTZBVE3P" hidden="1">#REF!</definedName>
    <definedName name="BExSFY2ZJOYUEYBX21QZ7AMN2WK1" localSheetId="10" hidden="1">#REF!</definedName>
    <definedName name="BExSFY2ZJOYUEYBX21QZ7AMN2WK1" localSheetId="9" hidden="1">#REF!</definedName>
    <definedName name="BExSFY2ZJOYUEYBX21QZ7AMN2WK1" hidden="1">#REF!</definedName>
    <definedName name="BExSFYDRRTAZVPXRWUF5PDQ97WFF" localSheetId="10" hidden="1">#REF!</definedName>
    <definedName name="BExSFYDRRTAZVPXRWUF5PDQ97WFF" localSheetId="9" hidden="1">#REF!</definedName>
    <definedName name="BExSFYDRRTAZVPXRWUF5PDQ97WFF" hidden="1">#REF!</definedName>
    <definedName name="BExSFZVPFTXA3F0IJ2NGH1GXX9R7" localSheetId="10" hidden="1">#REF!</definedName>
    <definedName name="BExSFZVPFTXA3F0IJ2NGH1GXX9R7" localSheetId="9" hidden="1">#REF!</definedName>
    <definedName name="BExSFZVPFTXA3F0IJ2NGH1GXX9R7" hidden="1">#REF!</definedName>
    <definedName name="BExSG2Q34XRC1K28H4XG6PQM3FTW" localSheetId="10" hidden="1">#REF!</definedName>
    <definedName name="BExSG2Q34XRC1K28H4XG6PQM3FTW" localSheetId="9" hidden="1">#REF!</definedName>
    <definedName name="BExSG2Q34XRC1K28H4XG6PQM3FTW" hidden="1">#REF!</definedName>
    <definedName name="BExSG90Q4ZUU2IPGDYOM169NJV9S" localSheetId="10" hidden="1">#REF!</definedName>
    <definedName name="BExSG90Q4ZUU2IPGDYOM169NJV9S" localSheetId="9" hidden="1">#REF!</definedName>
    <definedName name="BExSG90Q4ZUU2IPGDYOM169NJV9S" hidden="1">#REF!</definedName>
    <definedName name="BExSG9X3DU845PNXYJGGLBQY2UHG" localSheetId="10" hidden="1">#REF!</definedName>
    <definedName name="BExSG9X3DU845PNXYJGGLBQY2UHG" localSheetId="9" hidden="1">#REF!</definedName>
    <definedName name="BExSG9X3DU845PNXYJGGLBQY2UHG" hidden="1">#REF!</definedName>
    <definedName name="BExSGE45J27MDUUNXW7Z8Q33UAON" localSheetId="10" hidden="1">#REF!</definedName>
    <definedName name="BExSGE45J27MDUUNXW7Z8Q33UAON" localSheetId="9" hidden="1">#REF!</definedName>
    <definedName name="BExSGE45J27MDUUNXW7Z8Q33UAON" hidden="1">#REF!</definedName>
    <definedName name="BExSGE9LY91Q0URHB4YAMX0UAMYI" localSheetId="10" hidden="1">#REF!</definedName>
    <definedName name="BExSGE9LY91Q0URHB4YAMX0UAMYI" localSheetId="9" hidden="1">#REF!</definedName>
    <definedName name="BExSGE9LY91Q0URHB4YAMX0UAMYI" hidden="1">#REF!</definedName>
    <definedName name="BExSGLB2URTLBCKBB4Y885W925F2" localSheetId="10" hidden="1">#REF!</definedName>
    <definedName name="BExSGLB2URTLBCKBB4Y885W925F2" localSheetId="9" hidden="1">#REF!</definedName>
    <definedName name="BExSGLB2URTLBCKBB4Y885W925F2" hidden="1">#REF!</definedName>
    <definedName name="BExSGNEL2G0PC04ATVS20W5179EK" localSheetId="10" hidden="1">#REF!</definedName>
    <definedName name="BExSGNEL2G0PC04ATVS20W5179EK" localSheetId="9" hidden="1">#REF!</definedName>
    <definedName name="BExSGNEL2G0PC04ATVS20W5179EK" hidden="1">#REF!</definedName>
    <definedName name="BExSGOAYG73SFWOPAQV80P710GID" localSheetId="10" hidden="1">#REF!</definedName>
    <definedName name="BExSGOAYG73SFWOPAQV80P710GID" localSheetId="9" hidden="1">#REF!</definedName>
    <definedName name="BExSGOAYG73SFWOPAQV80P710GID" hidden="1">#REF!</definedName>
    <definedName name="BExSGOWJHRW7FWKLO2EHUOOGHNAF" localSheetId="10" hidden="1">#REF!</definedName>
    <definedName name="BExSGOWJHRW7FWKLO2EHUOOGHNAF" localSheetId="9" hidden="1">#REF!</definedName>
    <definedName name="BExSGOWJHRW7FWKLO2EHUOOGHNAF" hidden="1">#REF!</definedName>
    <definedName name="BExSGOWJTAP41ZV5Q23H7MI9C76W" localSheetId="10" hidden="1">#REF!</definedName>
    <definedName name="BExSGOWJTAP41ZV5Q23H7MI9C76W" localSheetId="9" hidden="1">#REF!</definedName>
    <definedName name="BExSGOWJTAP41ZV5Q23H7MI9C76W" hidden="1">#REF!</definedName>
    <definedName name="BExSGR5JQVX2HQ0PKCGZNSSUM1RV" localSheetId="10" hidden="1">#REF!</definedName>
    <definedName name="BExSGR5JQVX2HQ0PKCGZNSSUM1RV" localSheetId="9" hidden="1">#REF!</definedName>
    <definedName name="BExSGR5JQVX2HQ0PKCGZNSSUM1RV" hidden="1">#REF!</definedName>
    <definedName name="BExSGT3MKX7YVLVP6YLL6KVO8UGV" localSheetId="10" hidden="1">#REF!</definedName>
    <definedName name="BExSGT3MKX7YVLVP6YLL6KVO8UGV" localSheetId="9" hidden="1">#REF!</definedName>
    <definedName name="BExSGT3MKX7YVLVP6YLL6KVO8UGV" hidden="1">#REF!</definedName>
    <definedName name="BExSGVHX69GJZHD99DKE4RZ042B1" localSheetId="10" hidden="1">#REF!</definedName>
    <definedName name="BExSGVHX69GJZHD99DKE4RZ042B1" localSheetId="9" hidden="1">#REF!</definedName>
    <definedName name="BExSGVHX69GJZHD99DKE4RZ042B1" hidden="1">#REF!</definedName>
    <definedName name="BExSGZJO4J4ZO04E2N2ECVYS9DEZ" localSheetId="10" hidden="1">#REF!</definedName>
    <definedName name="BExSGZJO4J4ZO04E2N2ECVYS9DEZ" localSheetId="9" hidden="1">#REF!</definedName>
    <definedName name="BExSGZJO4J4ZO04E2N2ECVYS9DEZ" hidden="1">#REF!</definedName>
    <definedName name="BExSHAHFHS7MMNJR8JPVABRGBVIT" localSheetId="10" hidden="1">#REF!</definedName>
    <definedName name="BExSHAHFHS7MMNJR8JPVABRGBVIT" localSheetId="9" hidden="1">#REF!</definedName>
    <definedName name="BExSHAHFHS7MMNJR8JPVABRGBVIT" hidden="1">#REF!</definedName>
    <definedName name="BExSHGH88QZWW4RNAX4YKAZ5JEBL" localSheetId="10" hidden="1">#REF!</definedName>
    <definedName name="BExSHGH88QZWW4RNAX4YKAZ5JEBL" localSheetId="9" hidden="1">#REF!</definedName>
    <definedName name="BExSHGH88QZWW4RNAX4YKAZ5JEBL" hidden="1">#REF!</definedName>
    <definedName name="BExSHOKK1OO3CX9Z28C58E5J1D9W" localSheetId="10" hidden="1">#REF!</definedName>
    <definedName name="BExSHOKK1OO3CX9Z28C58E5J1D9W" localSheetId="9" hidden="1">#REF!</definedName>
    <definedName name="BExSHOKK1OO3CX9Z28C58E5J1D9W" hidden="1">#REF!</definedName>
    <definedName name="BExSHQD8KYLTQGDXIRKCHQQ7MKIH" localSheetId="10" hidden="1">#REF!</definedName>
    <definedName name="BExSHQD8KYLTQGDXIRKCHQQ7MKIH" localSheetId="9" hidden="1">#REF!</definedName>
    <definedName name="BExSHQD8KYLTQGDXIRKCHQQ7MKIH" hidden="1">#REF!</definedName>
    <definedName name="BExSHVGPIAHXI97UBLI9G4I4M29F" localSheetId="10" hidden="1">#REF!</definedName>
    <definedName name="BExSHVGPIAHXI97UBLI9G4I4M29F" localSheetId="9" hidden="1">#REF!</definedName>
    <definedName name="BExSHVGPIAHXI97UBLI9G4I4M29F" hidden="1">#REF!</definedName>
    <definedName name="BExSI0K2YL3HTCQAD8A7TR4QCUR6" localSheetId="10" hidden="1">#REF!</definedName>
    <definedName name="BExSI0K2YL3HTCQAD8A7TR4QCUR6" localSheetId="9" hidden="1">#REF!</definedName>
    <definedName name="BExSI0K2YL3HTCQAD8A7TR4QCUR6" hidden="1">#REF!</definedName>
    <definedName name="BExSIFUDNRWXWIWNGCCFOOD8WIAZ" localSheetId="10" hidden="1">#REF!</definedName>
    <definedName name="BExSIFUDNRWXWIWNGCCFOOD8WIAZ" localSheetId="9" hidden="1">#REF!</definedName>
    <definedName name="BExSIFUDNRWXWIWNGCCFOOD8WIAZ" hidden="1">#REF!</definedName>
    <definedName name="BExTTZNS2PBCR93C9IUW49UZ4I6T" localSheetId="10" hidden="1">#REF!</definedName>
    <definedName name="BExTTZNS2PBCR93C9IUW49UZ4I6T" localSheetId="9" hidden="1">#REF!</definedName>
    <definedName name="BExTTZNS2PBCR93C9IUW49UZ4I6T" hidden="1">#REF!</definedName>
    <definedName name="BExTU2YFQ25JQ6MEMRHHN66VLTPJ" localSheetId="10" hidden="1">#REF!</definedName>
    <definedName name="BExTU2YFQ25JQ6MEMRHHN66VLTPJ" localSheetId="9" hidden="1">#REF!</definedName>
    <definedName name="BExTU2YFQ25JQ6MEMRHHN66VLTPJ" hidden="1">#REF!</definedName>
    <definedName name="BExTU75IOII1V5O0C9X2VAYYVJUG" localSheetId="10" hidden="1">#REF!</definedName>
    <definedName name="BExTU75IOII1V5O0C9X2VAYYVJUG" localSheetId="9" hidden="1">#REF!</definedName>
    <definedName name="BExTU75IOII1V5O0C9X2VAYYVJUG" hidden="1">#REF!</definedName>
    <definedName name="BExTUA5F7V4LUIIAM17J3A8XF3JE" localSheetId="10" hidden="1">#REF!</definedName>
    <definedName name="BExTUA5F7V4LUIIAM17J3A8XF3JE" localSheetId="9" hidden="1">#REF!</definedName>
    <definedName name="BExTUA5F7V4LUIIAM17J3A8XF3JE" hidden="1">#REF!</definedName>
    <definedName name="BExTUBY3AA9B91YRRWFOT21LUL8Q" localSheetId="10" hidden="1">#REF!</definedName>
    <definedName name="BExTUBY3AA9B91YRRWFOT21LUL8Q" localSheetId="9" hidden="1">#REF!</definedName>
    <definedName name="BExTUBY3AA9B91YRRWFOT21LUL8Q" hidden="1">#REF!</definedName>
    <definedName name="BExTUJ53ANGZ3H1KDK4CR4Q0OD6P" localSheetId="10" hidden="1">#REF!</definedName>
    <definedName name="BExTUJ53ANGZ3H1KDK4CR4Q0OD6P" localSheetId="9" hidden="1">#REF!</definedName>
    <definedName name="BExTUJ53ANGZ3H1KDK4CR4Q0OD6P" hidden="1">#REF!</definedName>
    <definedName name="BExTUKXSZBM7C57G6NGLWGU4WOHY" localSheetId="10" hidden="1">#REF!</definedName>
    <definedName name="BExTUKXSZBM7C57G6NGLWGU4WOHY" localSheetId="9" hidden="1">#REF!</definedName>
    <definedName name="BExTUKXSZBM7C57G6NGLWGU4WOHY" hidden="1">#REF!</definedName>
    <definedName name="BExTUNC5INBE8Y5OA5GQUTXX6QJW" localSheetId="10" hidden="1">#REF!</definedName>
    <definedName name="BExTUNC5INBE8Y5OA5GQUTXX6QJW" localSheetId="9" hidden="1">#REF!</definedName>
    <definedName name="BExTUNC5INBE8Y5OA5GQUTXX6QJW" hidden="1">#REF!</definedName>
    <definedName name="BExTUSQCFFYZCDNHWHADBC2E1ZP1" localSheetId="10" hidden="1">#REF!</definedName>
    <definedName name="BExTUSQCFFYZCDNHWHADBC2E1ZP1" localSheetId="9" hidden="1">#REF!</definedName>
    <definedName name="BExTUSQCFFYZCDNHWHADBC2E1ZP1" hidden="1">#REF!</definedName>
    <definedName name="BExTUV4NQDZVAENZPSZGF7A3DDFN" localSheetId="10" hidden="1">#REF!</definedName>
    <definedName name="BExTUV4NQDZVAENZPSZGF7A3DDFN" localSheetId="9" hidden="1">#REF!</definedName>
    <definedName name="BExTUV4NQDZVAENZPSZGF7A3DDFN" hidden="1">#REF!</definedName>
    <definedName name="BExTUVFGOJEYS28JURA5KHQFDU5J" localSheetId="10" hidden="1">#REF!</definedName>
    <definedName name="BExTUVFGOJEYS28JURA5KHQFDU5J" localSheetId="9" hidden="1">#REF!</definedName>
    <definedName name="BExTUVFGOJEYS28JURA5KHQFDU5J" hidden="1">#REF!</definedName>
    <definedName name="BExTUW10U40QCYGHM5NJ3YR1O5SP" localSheetId="10" hidden="1">#REF!</definedName>
    <definedName name="BExTUW10U40QCYGHM5NJ3YR1O5SP" localSheetId="9" hidden="1">#REF!</definedName>
    <definedName name="BExTUW10U40QCYGHM5NJ3YR1O5SP" hidden="1">#REF!</definedName>
    <definedName name="BExTUWXFQHINU66YG82BI20ATMB5" localSheetId="10" hidden="1">#REF!</definedName>
    <definedName name="BExTUWXFQHINU66YG82BI20ATMB5" localSheetId="9" hidden="1">#REF!</definedName>
    <definedName name="BExTUWXFQHINU66YG82BI20ATMB5" hidden="1">#REF!</definedName>
    <definedName name="BExTUY9WNSJ91GV8CP0SKJTEIV82" localSheetId="10" hidden="1">#REF!</definedName>
    <definedName name="BExTUY9WNSJ91GV8CP0SKJTEIV82" localSheetId="9" hidden="1">#REF!</definedName>
    <definedName name="BExTUY9WNSJ91GV8CP0SKJTEIV82" hidden="1">#REF!</definedName>
    <definedName name="BExTV67VIM8PV6KO253M4DUBJQLC" localSheetId="10" hidden="1">#REF!</definedName>
    <definedName name="BExTV67VIM8PV6KO253M4DUBJQLC" localSheetId="9" hidden="1">#REF!</definedName>
    <definedName name="BExTV67VIM8PV6KO253M4DUBJQLC" hidden="1">#REF!</definedName>
    <definedName name="BExTVELZCF2YA5L6F23BYZZR6WHF" localSheetId="10" hidden="1">#REF!</definedName>
    <definedName name="BExTVELZCF2YA5L6F23BYZZR6WHF" localSheetId="9" hidden="1">#REF!</definedName>
    <definedName name="BExTVELZCF2YA5L6F23BYZZR6WHF" hidden="1">#REF!</definedName>
    <definedName name="BExTVGPIQZ99YFXUC8OONUX5BD42" localSheetId="10" hidden="1">#REF!</definedName>
    <definedName name="BExTVGPIQZ99YFXUC8OONUX5BD42" localSheetId="9" hidden="1">#REF!</definedName>
    <definedName name="BExTVGPIQZ99YFXUC8OONUX5BD42" hidden="1">#REF!</definedName>
    <definedName name="BExTVQG4F5RF0LZXG06AZ6EU1GQ3" localSheetId="10" hidden="1">#REF!</definedName>
    <definedName name="BExTVQG4F5RF0LZXG06AZ6EU1GQ3" localSheetId="9" hidden="1">#REF!</definedName>
    <definedName name="BExTVQG4F5RF0LZXG06AZ6EU1GQ3" hidden="1">#REF!</definedName>
    <definedName name="BExTVZQLP9VFLEYQ9280W13X7E8K" localSheetId="10" hidden="1">#REF!</definedName>
    <definedName name="BExTVZQLP9VFLEYQ9280W13X7E8K" localSheetId="9" hidden="1">#REF!</definedName>
    <definedName name="BExTVZQLP9VFLEYQ9280W13X7E8K" hidden="1">#REF!</definedName>
    <definedName name="BExTWB4LA1PODQOH4LDTHQKBN16K" localSheetId="10" hidden="1">#REF!</definedName>
    <definedName name="BExTWB4LA1PODQOH4LDTHQKBN16K" localSheetId="9" hidden="1">#REF!</definedName>
    <definedName name="BExTWB4LA1PODQOH4LDTHQKBN16K" hidden="1">#REF!</definedName>
    <definedName name="BExTWI0Q8AWXUA3ZN7I5V3QK2KM1" localSheetId="10" hidden="1">#REF!</definedName>
    <definedName name="BExTWI0Q8AWXUA3ZN7I5V3QK2KM1" localSheetId="9" hidden="1">#REF!</definedName>
    <definedName name="BExTWI0Q8AWXUA3ZN7I5V3QK2KM1" hidden="1">#REF!</definedName>
    <definedName name="BExTWJTIA3WUW1PUWXAOP9O8NKLZ" localSheetId="10" hidden="1">#REF!</definedName>
    <definedName name="BExTWJTIA3WUW1PUWXAOP9O8NKLZ" localSheetId="9" hidden="1">#REF!</definedName>
    <definedName name="BExTWJTIA3WUW1PUWXAOP9O8NKLZ" hidden="1">#REF!</definedName>
    <definedName name="BExTWW95OX07FNA01WF5MSSSFQLX" localSheetId="10" hidden="1">#REF!</definedName>
    <definedName name="BExTWW95OX07FNA01WF5MSSSFQLX" localSheetId="9" hidden="1">#REF!</definedName>
    <definedName name="BExTWW95OX07FNA01WF5MSSSFQLX" hidden="1">#REF!</definedName>
    <definedName name="BExTX005F4GLW03J0PLPRPMI1SEG" localSheetId="10" hidden="1">#REF!</definedName>
    <definedName name="BExTX005F4GLW03J0PLPRPMI1SEG" localSheetId="9" hidden="1">#REF!</definedName>
    <definedName name="BExTX005F4GLW03J0PLPRPMI1SEG" hidden="1">#REF!</definedName>
    <definedName name="BExTX476KI0RNB71XI5TYMANSGBG" localSheetId="10" hidden="1">#REF!</definedName>
    <definedName name="BExTX476KI0RNB71XI5TYMANSGBG" localSheetId="9" hidden="1">#REF!</definedName>
    <definedName name="BExTX476KI0RNB71XI5TYMANSGBG" hidden="1">#REF!</definedName>
    <definedName name="BExTXBJFKNSCUO7IOL6CSKERP06D" localSheetId="10" hidden="1">#REF!</definedName>
    <definedName name="BExTXBJFKNSCUO7IOL6CSKERP06D" localSheetId="9" hidden="1">#REF!</definedName>
    <definedName name="BExTXBJFKNSCUO7IOL6CSKERP06D" hidden="1">#REF!</definedName>
    <definedName name="BExTXDMZDQ9U1FD9T7F79J29SYYN" localSheetId="10" hidden="1">#REF!</definedName>
    <definedName name="BExTXDMZDQ9U1FD9T7F79J29SYYN" localSheetId="9" hidden="1">#REF!</definedName>
    <definedName name="BExTXDMZDQ9U1FD9T7F79J29SYYN" hidden="1">#REF!</definedName>
    <definedName name="BExTXJ6HBAIXMMWKZTJNFDYVZCAY" localSheetId="10" hidden="1">#REF!</definedName>
    <definedName name="BExTXJ6HBAIXMMWKZTJNFDYVZCAY" localSheetId="9" hidden="1">#REF!</definedName>
    <definedName name="BExTXJ6HBAIXMMWKZTJNFDYVZCAY" hidden="1">#REF!</definedName>
    <definedName name="BExTXT812NQT8GAEGH738U29BI0D" localSheetId="10" hidden="1">#REF!</definedName>
    <definedName name="BExTXT812NQT8GAEGH738U29BI0D" localSheetId="9" hidden="1">#REF!</definedName>
    <definedName name="BExTXT812NQT8GAEGH738U29BI0D" hidden="1">#REF!</definedName>
    <definedName name="BExTXWIP2TFPTQ76NHFOB72NICRZ" localSheetId="10" hidden="1">#REF!</definedName>
    <definedName name="BExTXWIP2TFPTQ76NHFOB72NICRZ" localSheetId="9" hidden="1">#REF!</definedName>
    <definedName name="BExTXWIP2TFPTQ76NHFOB72NICRZ" hidden="1">#REF!</definedName>
    <definedName name="BExTY5T62H651VC86QM4X7E28JVA" localSheetId="10" hidden="1">#REF!</definedName>
    <definedName name="BExTY5T62H651VC86QM4X7E28JVA" localSheetId="9" hidden="1">#REF!</definedName>
    <definedName name="BExTY5T62H651VC86QM4X7E28JVA" hidden="1">#REF!</definedName>
    <definedName name="BExTYB7EHGVTJ4RSYOXWSG87U5WI" localSheetId="10" hidden="1">#REF!</definedName>
    <definedName name="BExTYB7EHGVTJ4RSYOXWSG87U5WI" localSheetId="9" hidden="1">#REF!</definedName>
    <definedName name="BExTYB7EHGVTJ4RSYOXWSG87U5WI" hidden="1">#REF!</definedName>
    <definedName name="BExTYC93RS0KNKFOD35WG37LS9LY" localSheetId="10" hidden="1">#REF!</definedName>
    <definedName name="BExTYC93RS0KNKFOD35WG37LS9LY" localSheetId="9" hidden="1">#REF!</definedName>
    <definedName name="BExTYC93RS0KNKFOD35WG37LS9LY" hidden="1">#REF!</definedName>
    <definedName name="BExTYKCEFJ83LZM95M1V7CSFQVEA" localSheetId="10" hidden="1">#REF!</definedName>
    <definedName name="BExTYKCEFJ83LZM95M1V7CSFQVEA" localSheetId="9" hidden="1">#REF!</definedName>
    <definedName name="BExTYKCEFJ83LZM95M1V7CSFQVEA" hidden="1">#REF!</definedName>
    <definedName name="BExTYPLA9N640MFRJJQPKXT7P88M" localSheetId="10" hidden="1">#REF!</definedName>
    <definedName name="BExTYPLA9N640MFRJJQPKXT7P88M" localSheetId="9" hidden="1">#REF!</definedName>
    <definedName name="BExTYPLA9N640MFRJJQPKXT7P88M" hidden="1">#REF!</definedName>
    <definedName name="BExTYW1794M1TLJ2QQQCEEUZN18F" localSheetId="10" hidden="1">#REF!</definedName>
    <definedName name="BExTYW1794M1TLJ2QQQCEEUZN18F" localSheetId="9" hidden="1">#REF!</definedName>
    <definedName name="BExTYW1794M1TLJ2QQQCEEUZN18F" hidden="1">#REF!</definedName>
    <definedName name="BExTZ7F71SNTOX4LLZCK5R9VUMIJ" localSheetId="10" hidden="1">#REF!</definedName>
    <definedName name="BExTZ7F71SNTOX4LLZCK5R9VUMIJ" localSheetId="9" hidden="1">#REF!</definedName>
    <definedName name="BExTZ7F71SNTOX4LLZCK5R9VUMIJ" hidden="1">#REF!</definedName>
    <definedName name="BExTZ80SWE36T1QSIIPJU7NJ65JL" localSheetId="10" hidden="1">#REF!</definedName>
    <definedName name="BExTZ80SWE36T1QSIIPJU7NJ65JL" localSheetId="9" hidden="1">#REF!</definedName>
    <definedName name="BExTZ80SWE36T1QSIIPJU7NJ65JL" hidden="1">#REF!</definedName>
    <definedName name="BExTZ869RSO739T4Q78JLOVO7G0C" localSheetId="10" hidden="1">#REF!</definedName>
    <definedName name="BExTZ869RSO739T4Q78JLOVO7G0C" localSheetId="9" hidden="1">#REF!</definedName>
    <definedName name="BExTZ869RSO739T4Q78JLOVO7G0C" hidden="1">#REF!</definedName>
    <definedName name="BExTZ8X5G9S3PA4FPSNK7T69W7QT" localSheetId="10" hidden="1">#REF!</definedName>
    <definedName name="BExTZ8X5G9S3PA4FPSNK7T69W7QT" localSheetId="9" hidden="1">#REF!</definedName>
    <definedName name="BExTZ8X5G9S3PA4FPSNK7T69W7QT" hidden="1">#REF!</definedName>
    <definedName name="BExTZ97Y0RMR8V5BI9F2H4MFB77O" localSheetId="10" hidden="1">#REF!</definedName>
    <definedName name="BExTZ97Y0RMR8V5BI9F2H4MFB77O" localSheetId="9" hidden="1">#REF!</definedName>
    <definedName name="BExTZ97Y0RMR8V5BI9F2H4MFB77O" hidden="1">#REF!</definedName>
    <definedName name="BExTZK5PMCAXJL4DUIGL6H9Y8U4C" localSheetId="10" hidden="1">#REF!</definedName>
    <definedName name="BExTZK5PMCAXJL4DUIGL6H9Y8U4C" localSheetId="9" hidden="1">#REF!</definedName>
    <definedName name="BExTZK5PMCAXJL4DUIGL6H9Y8U4C" hidden="1">#REF!</definedName>
    <definedName name="BExTZKB6L5SXV5UN71YVTCBEIGWY" localSheetId="10" hidden="1">#REF!</definedName>
    <definedName name="BExTZKB6L5SXV5UN71YVTCBEIGWY" localSheetId="9" hidden="1">#REF!</definedName>
    <definedName name="BExTZKB6L5SXV5UN71YVTCBEIGWY" hidden="1">#REF!</definedName>
    <definedName name="BExTZLICVKK4NBJFEGL270GJ2VQO" localSheetId="10" hidden="1">#REF!</definedName>
    <definedName name="BExTZLICVKK4NBJFEGL270GJ2VQO" localSheetId="9" hidden="1">#REF!</definedName>
    <definedName name="BExTZLICVKK4NBJFEGL270GJ2VQO" hidden="1">#REF!</definedName>
    <definedName name="BExTZO2596CBZKPI7YNA1QQNPAIJ" localSheetId="10" hidden="1">#REF!</definedName>
    <definedName name="BExTZO2596CBZKPI7YNA1QQNPAIJ" localSheetId="9" hidden="1">#REF!</definedName>
    <definedName name="BExTZO2596CBZKPI7YNA1QQNPAIJ" hidden="1">#REF!</definedName>
    <definedName name="BExTZY8TDV4U7FQL7O10G6VKWKPJ" localSheetId="10" hidden="1">#REF!</definedName>
    <definedName name="BExTZY8TDV4U7FQL7O10G6VKWKPJ" localSheetId="9" hidden="1">#REF!</definedName>
    <definedName name="BExTZY8TDV4U7FQL7O10G6VKWKPJ" hidden="1">#REF!</definedName>
    <definedName name="BExU02QNT4LT7H9JPUC4FXTLVGZT" localSheetId="10" hidden="1">#REF!</definedName>
    <definedName name="BExU02QNT4LT7H9JPUC4FXTLVGZT" localSheetId="9" hidden="1">#REF!</definedName>
    <definedName name="BExU02QNT4LT7H9JPUC4FXTLVGZT" hidden="1">#REF!</definedName>
    <definedName name="BExU0BFJJQO1HJZKI14QGOQ6JROO" localSheetId="10" hidden="1">#REF!</definedName>
    <definedName name="BExU0BFJJQO1HJZKI14QGOQ6JROO" localSheetId="9" hidden="1">#REF!</definedName>
    <definedName name="BExU0BFJJQO1HJZKI14QGOQ6JROO" hidden="1">#REF!</definedName>
    <definedName name="BExU0FH5WTGW8MRFUFMDDSMJ6YQ5" localSheetId="10" hidden="1">#REF!</definedName>
    <definedName name="BExU0FH5WTGW8MRFUFMDDSMJ6YQ5" localSheetId="9" hidden="1">#REF!</definedName>
    <definedName name="BExU0FH5WTGW8MRFUFMDDSMJ6YQ5" hidden="1">#REF!</definedName>
    <definedName name="BExU0GDOIL9U33QGU9ZU3YX3V1I4" localSheetId="10" hidden="1">#REF!</definedName>
    <definedName name="BExU0GDOIL9U33QGU9ZU3YX3V1I4" localSheetId="9" hidden="1">#REF!</definedName>
    <definedName name="BExU0GDOIL9U33QGU9ZU3YX3V1I4" hidden="1">#REF!</definedName>
    <definedName name="BExU0HKTO8WJDQDWRTUK5TETM3HS" localSheetId="10" hidden="1">#REF!</definedName>
    <definedName name="BExU0HKTO8WJDQDWRTUK5TETM3HS" localSheetId="9" hidden="1">#REF!</definedName>
    <definedName name="BExU0HKTO8WJDQDWRTUK5TETM3HS" hidden="1">#REF!</definedName>
    <definedName name="BExU0MTJQPE041ZN7H8UKGV6MZT7" localSheetId="10" hidden="1">#REF!</definedName>
    <definedName name="BExU0MTJQPE041ZN7H8UKGV6MZT7" localSheetId="9" hidden="1">#REF!</definedName>
    <definedName name="BExU0MTJQPE041ZN7H8UKGV6MZT7" hidden="1">#REF!</definedName>
    <definedName name="BExU0ZUUFYHLUK4M4E8GLGIBBNT0" localSheetId="10" hidden="1">#REF!</definedName>
    <definedName name="BExU0ZUUFYHLUK4M4E8GLGIBBNT0" localSheetId="9" hidden="1">#REF!</definedName>
    <definedName name="BExU0ZUUFYHLUK4M4E8GLGIBBNT0" hidden="1">#REF!</definedName>
    <definedName name="BExU147D6RPG6ZVTSXRKFSVRHSBG" localSheetId="10" hidden="1">#REF!</definedName>
    <definedName name="BExU147D6RPG6ZVTSXRKFSVRHSBG" localSheetId="9" hidden="1">#REF!</definedName>
    <definedName name="BExU147D6RPG6ZVTSXRKFSVRHSBG" hidden="1">#REF!</definedName>
    <definedName name="BExU16R10W1SOAPNG4CDJ01T7JRE" localSheetId="10" hidden="1">#REF!</definedName>
    <definedName name="BExU16R10W1SOAPNG4CDJ01T7JRE" localSheetId="9" hidden="1">#REF!</definedName>
    <definedName name="BExU16R10W1SOAPNG4CDJ01T7JRE" hidden="1">#REF!</definedName>
    <definedName name="BExU17CKOR3GNIHDNVLH9L1IOJS9" localSheetId="10" hidden="1">#REF!</definedName>
    <definedName name="BExU17CKOR3GNIHDNVLH9L1IOJS9" localSheetId="9" hidden="1">#REF!</definedName>
    <definedName name="BExU17CKOR3GNIHDNVLH9L1IOJS9" hidden="1">#REF!</definedName>
    <definedName name="BExU1DXYI5DAD9DSFIEAUOB5XFZ9" localSheetId="10" hidden="1">#REF!</definedName>
    <definedName name="BExU1DXYI5DAD9DSFIEAUOB5XFZ9" localSheetId="9" hidden="1">#REF!</definedName>
    <definedName name="BExU1DXYI5DAD9DSFIEAUOB5XFZ9" hidden="1">#REF!</definedName>
    <definedName name="BExU1GXUTLRPJN4MRINLAPHSZQFG" localSheetId="10" hidden="1">#REF!</definedName>
    <definedName name="BExU1GXUTLRPJN4MRINLAPHSZQFG" localSheetId="9" hidden="1">#REF!</definedName>
    <definedName name="BExU1GXUTLRPJN4MRINLAPHSZQFG" hidden="1">#REF!</definedName>
    <definedName name="BExU1IL9AOHFO85BZB6S60DK3N8H" localSheetId="10" hidden="1">#REF!</definedName>
    <definedName name="BExU1IL9AOHFO85BZB6S60DK3N8H" localSheetId="9" hidden="1">#REF!</definedName>
    <definedName name="BExU1IL9AOHFO85BZB6S60DK3N8H" hidden="1">#REF!</definedName>
    <definedName name="BExU1LAEKWJ0U6NP9G2AC9CTBYH6" localSheetId="10" hidden="1">#REF!</definedName>
    <definedName name="BExU1LAEKWJ0U6NP9G2AC9CTBYH6" localSheetId="9" hidden="1">#REF!</definedName>
    <definedName name="BExU1LAEKWJ0U6NP9G2AC9CTBYH6" hidden="1">#REF!</definedName>
    <definedName name="BExU1NOPS09CLFZL1O31RAF9BQNQ" localSheetId="10" hidden="1">#REF!</definedName>
    <definedName name="BExU1NOPS09CLFZL1O31RAF9BQNQ" localSheetId="9" hidden="1">#REF!</definedName>
    <definedName name="BExU1NOPS09CLFZL1O31RAF9BQNQ" hidden="1">#REF!</definedName>
    <definedName name="BExU1PH9MOEX1JZVZ3D5M9DXB191" localSheetId="10" hidden="1">#REF!</definedName>
    <definedName name="BExU1PH9MOEX1JZVZ3D5M9DXB191" localSheetId="9" hidden="1">#REF!</definedName>
    <definedName name="BExU1PH9MOEX1JZVZ3D5M9DXB191" hidden="1">#REF!</definedName>
    <definedName name="BExU1QZEEKJA35IMEOLOJ3ODX0ZA" localSheetId="10" hidden="1">#REF!</definedName>
    <definedName name="BExU1QZEEKJA35IMEOLOJ3ODX0ZA" localSheetId="9" hidden="1">#REF!</definedName>
    <definedName name="BExU1QZEEKJA35IMEOLOJ3ODX0ZA" hidden="1">#REF!</definedName>
    <definedName name="BExU1VRURIWWVJ95O40WA23LMTJD" localSheetId="10" hidden="1">#REF!</definedName>
    <definedName name="BExU1VRURIWWVJ95O40WA23LMTJD" localSheetId="9" hidden="1">#REF!</definedName>
    <definedName name="BExU1VRURIWWVJ95O40WA23LMTJD" hidden="1">#REF!</definedName>
    <definedName name="BExU2A0FXVBDX9LO3VWEXB4TLFT0" localSheetId="10" hidden="1">#REF!</definedName>
    <definedName name="BExU2A0FXVBDX9LO3VWEXB4TLFT0" localSheetId="9" hidden="1">#REF!</definedName>
    <definedName name="BExU2A0FXVBDX9LO3VWEXB4TLFT0" hidden="1">#REF!</definedName>
    <definedName name="BExU2LEH667H33V81XVEZUP2O0UQ" localSheetId="10" hidden="1">#REF!</definedName>
    <definedName name="BExU2LEH667H33V81XVEZUP2O0UQ" localSheetId="9" hidden="1">#REF!</definedName>
    <definedName name="BExU2LEH667H33V81XVEZUP2O0UQ" hidden="1">#REF!</definedName>
    <definedName name="BExU2M5CK6XK55UIHDVYRXJJJRI4" localSheetId="10" hidden="1">#REF!</definedName>
    <definedName name="BExU2M5CK6XK55UIHDVYRXJJJRI4" localSheetId="9" hidden="1">#REF!</definedName>
    <definedName name="BExU2M5CK6XK55UIHDVYRXJJJRI4" hidden="1">#REF!</definedName>
    <definedName name="BExU2TXVT25ZTOFQAF6CM53Z1RLF" localSheetId="10" hidden="1">#REF!</definedName>
    <definedName name="BExU2TXVT25ZTOFQAF6CM53Z1RLF" localSheetId="9" hidden="1">#REF!</definedName>
    <definedName name="BExU2TXVT25ZTOFQAF6CM53Z1RLF" hidden="1">#REF!</definedName>
    <definedName name="BExU2XZLYIU19G7358W5T9E87AFR" localSheetId="10" hidden="1">#REF!</definedName>
    <definedName name="BExU2XZLYIU19G7358W5T9E87AFR" localSheetId="9" hidden="1">#REF!</definedName>
    <definedName name="BExU2XZLYIU19G7358W5T9E87AFR" hidden="1">#REF!</definedName>
    <definedName name="BExU2ZXMKRBQEX0CT3ZPZ3UFZP1G" localSheetId="10" hidden="1">#REF!</definedName>
    <definedName name="BExU2ZXMKRBQEX0CT3ZPZ3UFZP1G" localSheetId="9" hidden="1">#REF!</definedName>
    <definedName name="BExU2ZXMKRBQEX0CT3ZPZ3UFZP1G" hidden="1">#REF!</definedName>
    <definedName name="BExU35XHF1K1XEQUSZ292S5T61YA" localSheetId="10" hidden="1">#REF!</definedName>
    <definedName name="BExU35XHF1K1XEQUSZ292S5T61YA" localSheetId="9" hidden="1">#REF!</definedName>
    <definedName name="BExU35XHF1K1XEQUSZ292S5T61YA" hidden="1">#REF!</definedName>
    <definedName name="BExU38S1U5IC1T5A3P2TZU5OV0LN" localSheetId="10" hidden="1">#REF!</definedName>
    <definedName name="BExU38S1U5IC1T5A3P2TZU5OV0LN" localSheetId="9" hidden="1">#REF!</definedName>
    <definedName name="BExU38S1U5IC1T5A3P2TZU5OV0LN" hidden="1">#REF!</definedName>
    <definedName name="BExU3B66MCKJFSKT3HL8B5EJGVX0" localSheetId="10" hidden="1">#REF!</definedName>
    <definedName name="BExU3B66MCKJFSKT3HL8B5EJGVX0" localSheetId="9" hidden="1">#REF!</definedName>
    <definedName name="BExU3B66MCKJFSKT3HL8B5EJGVX0" hidden="1">#REF!</definedName>
    <definedName name="BExU3FDFDB2NVPYUR5V7OA3HF474" localSheetId="10" hidden="1">#REF!</definedName>
    <definedName name="BExU3FDFDB2NVPYUR5V7OA3HF474" localSheetId="9" hidden="1">#REF!</definedName>
    <definedName name="BExU3FDFDB2NVPYUR5V7OA3HF474" hidden="1">#REF!</definedName>
    <definedName name="BExU3R7J076KUCCEUGKAYMANTUT5" localSheetId="10" hidden="1">#REF!</definedName>
    <definedName name="BExU3R7J076KUCCEUGKAYMANTUT5" localSheetId="9" hidden="1">#REF!</definedName>
    <definedName name="BExU3R7J076KUCCEUGKAYMANTUT5" hidden="1">#REF!</definedName>
    <definedName name="BExU3UNI9NR1RNZR07NSLSZMDOQQ" localSheetId="10" hidden="1">#REF!</definedName>
    <definedName name="BExU3UNI9NR1RNZR07NSLSZMDOQQ" localSheetId="9" hidden="1">#REF!</definedName>
    <definedName name="BExU3UNI9NR1RNZR07NSLSZMDOQQ" hidden="1">#REF!</definedName>
    <definedName name="BExU401R18N6XKZKL7CNFOZQCM14" localSheetId="10" hidden="1">#REF!</definedName>
    <definedName name="BExU401R18N6XKZKL7CNFOZQCM14" localSheetId="9" hidden="1">#REF!</definedName>
    <definedName name="BExU401R18N6XKZKL7CNFOZQCM14" hidden="1">#REF!</definedName>
    <definedName name="BExU42QVGY7TK39W1BIN6CDRG2OE" localSheetId="10" hidden="1">#REF!</definedName>
    <definedName name="BExU42QVGY7TK39W1BIN6CDRG2OE" localSheetId="9" hidden="1">#REF!</definedName>
    <definedName name="BExU42QVGY7TK39W1BIN6CDRG2OE" hidden="1">#REF!</definedName>
    <definedName name="BExU431LXP7LIUNGJB9OSXEANFGX" localSheetId="10" hidden="1">#REF!</definedName>
    <definedName name="BExU431LXP7LIUNGJB9OSXEANFGX" localSheetId="9" hidden="1">#REF!</definedName>
    <definedName name="BExU431LXP7LIUNGJB9OSXEANFGX" hidden="1">#REF!</definedName>
    <definedName name="BExU47OZMS6TCWMEHHF0UCSFLLPI" localSheetId="10" hidden="1">#REF!</definedName>
    <definedName name="BExU47OZMS6TCWMEHHF0UCSFLLPI" localSheetId="9" hidden="1">#REF!</definedName>
    <definedName name="BExU47OZMS6TCWMEHHF0UCSFLLPI" hidden="1">#REF!</definedName>
    <definedName name="BExU4D36E8TXN0M8KSNGEAFYP4DQ" localSheetId="10" hidden="1">#REF!</definedName>
    <definedName name="BExU4D36E8TXN0M8KSNGEAFYP4DQ" localSheetId="9" hidden="1">#REF!</definedName>
    <definedName name="BExU4D36E8TXN0M8KSNGEAFYP4DQ" hidden="1">#REF!</definedName>
    <definedName name="BExU4G31RRVLJ3AC6E1FNEFMXM3O" localSheetId="10" hidden="1">#REF!</definedName>
    <definedName name="BExU4G31RRVLJ3AC6E1FNEFMXM3O" localSheetId="9" hidden="1">#REF!</definedName>
    <definedName name="BExU4G31RRVLJ3AC6E1FNEFMXM3O" hidden="1">#REF!</definedName>
    <definedName name="BExU4GDVLPUEWBA4MRYRTQAUNO7B" localSheetId="10" hidden="1">#REF!</definedName>
    <definedName name="BExU4GDVLPUEWBA4MRYRTQAUNO7B" localSheetId="9" hidden="1">#REF!</definedName>
    <definedName name="BExU4GDVLPUEWBA4MRYRTQAUNO7B" hidden="1">#REF!</definedName>
    <definedName name="BExU4H4RAMAX0XVAWT5WFYQNPAL3" localSheetId="10" hidden="1">#REF!</definedName>
    <definedName name="BExU4H4RAMAX0XVAWT5WFYQNPAL3" localSheetId="9" hidden="1">#REF!</definedName>
    <definedName name="BExU4H4RAMAX0XVAWT5WFYQNPAL3" hidden="1">#REF!</definedName>
    <definedName name="BExU4I148DA7PRCCISLWQ6ABXFK6" localSheetId="10" hidden="1">#REF!</definedName>
    <definedName name="BExU4I148DA7PRCCISLWQ6ABXFK6" localSheetId="9" hidden="1">#REF!</definedName>
    <definedName name="BExU4I148DA7PRCCISLWQ6ABXFK6" hidden="1">#REF!</definedName>
    <definedName name="BExU4L101H2KQHVKCKQ4PBAWZV6K" localSheetId="10" hidden="1">#REF!</definedName>
    <definedName name="BExU4L101H2KQHVKCKQ4PBAWZV6K" localSheetId="9" hidden="1">#REF!</definedName>
    <definedName name="BExU4L101H2KQHVKCKQ4PBAWZV6K" hidden="1">#REF!</definedName>
    <definedName name="BExU4LML14Q7KDTYIKJWXF68W7X1" localSheetId="10" hidden="1">#REF!</definedName>
    <definedName name="BExU4LML14Q7KDTYIKJWXF68W7X1" localSheetId="9" hidden="1">#REF!</definedName>
    <definedName name="BExU4LML14Q7KDTYIKJWXF68W7X1" hidden="1">#REF!</definedName>
    <definedName name="BExU4NA00RRRBGRT6TOB0MXZRCRZ" localSheetId="10" hidden="1">#REF!</definedName>
    <definedName name="BExU4NA00RRRBGRT6TOB0MXZRCRZ" localSheetId="9" hidden="1">#REF!</definedName>
    <definedName name="BExU4NA00RRRBGRT6TOB0MXZRCRZ" hidden="1">#REF!</definedName>
    <definedName name="BExU529I6YHVOG83TJHWSILIQU1S" localSheetId="10" hidden="1">#REF!</definedName>
    <definedName name="BExU529I6YHVOG83TJHWSILIQU1S" localSheetId="9" hidden="1">#REF!</definedName>
    <definedName name="BExU529I6YHVOG83TJHWSILIQU1S" hidden="1">#REF!</definedName>
    <definedName name="BExU57YCIKPRD8QWL6EU0YR3NG3J" localSheetId="10" hidden="1">#REF!</definedName>
    <definedName name="BExU57YCIKPRD8QWL6EU0YR3NG3J" localSheetId="9" hidden="1">#REF!</definedName>
    <definedName name="BExU57YCIKPRD8QWL6EU0YR3NG3J" hidden="1">#REF!</definedName>
    <definedName name="BExU5DSTBWXLN6E59B757KRWRI6E" localSheetId="10" hidden="1">#REF!</definedName>
    <definedName name="BExU5DSTBWXLN6E59B757KRWRI6E" localSheetId="9" hidden="1">#REF!</definedName>
    <definedName name="BExU5DSTBWXLN6E59B757KRWRI6E" hidden="1">#REF!</definedName>
    <definedName name="BExU5JSMO03X9M4WIRPP8JPSMQKJ" localSheetId="10" hidden="1">#REF!</definedName>
    <definedName name="BExU5JSMO03X9M4WIRPP8JPSMQKJ" localSheetId="9" hidden="1">#REF!</definedName>
    <definedName name="BExU5JSMO03X9M4WIRPP8JPSMQKJ" hidden="1">#REF!</definedName>
    <definedName name="BExU5TDWM8NNDHYPQ7OQODTQ368A" localSheetId="10" hidden="1">#REF!</definedName>
    <definedName name="BExU5TDWM8NNDHYPQ7OQODTQ368A" localSheetId="9" hidden="1">#REF!</definedName>
    <definedName name="BExU5TDWM8NNDHYPQ7OQODTQ368A" hidden="1">#REF!</definedName>
    <definedName name="BExU5X4OX1V1XHS6WSSORVQPP6Z3" localSheetId="10" hidden="1">#REF!</definedName>
    <definedName name="BExU5X4OX1V1XHS6WSSORVQPP6Z3" localSheetId="9" hidden="1">#REF!</definedName>
    <definedName name="BExU5X4OX1V1XHS6WSSORVQPP6Z3" hidden="1">#REF!</definedName>
    <definedName name="BExU5XVPARTFMRYHNUTBKDIL4UJN" localSheetId="10" hidden="1">#REF!</definedName>
    <definedName name="BExU5XVPARTFMRYHNUTBKDIL4UJN" localSheetId="9" hidden="1">#REF!</definedName>
    <definedName name="BExU5XVPARTFMRYHNUTBKDIL4UJN" hidden="1">#REF!</definedName>
    <definedName name="BExU66KMFBAP8JCVG9VM1RD1TNFF" localSheetId="10" hidden="1">#REF!</definedName>
    <definedName name="BExU66KMFBAP8JCVG9VM1RD1TNFF" localSheetId="9" hidden="1">#REF!</definedName>
    <definedName name="BExU66KMFBAP8JCVG9VM1RD1TNFF" hidden="1">#REF!</definedName>
    <definedName name="BExU68IOM3CB3TACNAE9565TW7SH" localSheetId="10" hidden="1">#REF!</definedName>
    <definedName name="BExU68IOM3CB3TACNAE9565TW7SH" localSheetId="9" hidden="1">#REF!</definedName>
    <definedName name="BExU68IOM3CB3TACNAE9565TW7SH" hidden="1">#REF!</definedName>
    <definedName name="BExU6AM82KN21E82HMWVP3LWP9IL" localSheetId="10" hidden="1">#REF!</definedName>
    <definedName name="BExU6AM82KN21E82HMWVP3LWP9IL" localSheetId="9" hidden="1">#REF!</definedName>
    <definedName name="BExU6AM82KN21E82HMWVP3LWP9IL" hidden="1">#REF!</definedName>
    <definedName name="BExU6FEU1MRHU98R9YOJC5OKUJ6L" localSheetId="10" hidden="1">#REF!</definedName>
    <definedName name="BExU6FEU1MRHU98R9YOJC5OKUJ6L" localSheetId="9" hidden="1">#REF!</definedName>
    <definedName name="BExU6FEU1MRHU98R9YOJC5OKUJ6L" hidden="1">#REF!</definedName>
    <definedName name="BExU6KIAJ663Y8W8QMU4HCF183DF" localSheetId="10" hidden="1">#REF!</definedName>
    <definedName name="BExU6KIAJ663Y8W8QMU4HCF183DF" localSheetId="9" hidden="1">#REF!</definedName>
    <definedName name="BExU6KIAJ663Y8W8QMU4HCF183DF" hidden="1">#REF!</definedName>
    <definedName name="BExU6KT19B4PG6SHXFBGBPLM66KT" localSheetId="10" hidden="1">#REF!</definedName>
    <definedName name="BExU6KT19B4PG6SHXFBGBPLM66KT" localSheetId="9" hidden="1">#REF!</definedName>
    <definedName name="BExU6KT19B4PG6SHXFBGBPLM66KT" hidden="1">#REF!</definedName>
    <definedName name="BExU6PAVKIOAIMQ9XQIHHF1SUAGO" localSheetId="10" hidden="1">#REF!</definedName>
    <definedName name="BExU6PAVKIOAIMQ9XQIHHF1SUAGO" localSheetId="9" hidden="1">#REF!</definedName>
    <definedName name="BExU6PAVKIOAIMQ9XQIHHF1SUAGO" hidden="1">#REF!</definedName>
    <definedName name="BExU6SLKTWV0YINVLTI6BCG9ANZM" localSheetId="10" hidden="1">#REF!</definedName>
    <definedName name="BExU6SLKTWV0YINVLTI6BCG9ANZM" localSheetId="9" hidden="1">#REF!</definedName>
    <definedName name="BExU6SLKTWV0YINVLTI6BCG9ANZM" hidden="1">#REF!</definedName>
    <definedName name="BExU6WXXC7SSQDMHSLUN5C2V4IYX" localSheetId="10" hidden="1">#REF!</definedName>
    <definedName name="BExU6WXXC7SSQDMHSLUN5C2V4IYX" localSheetId="9" hidden="1">#REF!</definedName>
    <definedName name="BExU6WXXC7SSQDMHSLUN5C2V4IYX" hidden="1">#REF!</definedName>
    <definedName name="BExU73387E74XE8A9UKZLZNJYY65" localSheetId="10" hidden="1">#REF!</definedName>
    <definedName name="BExU73387E74XE8A9UKZLZNJYY65" localSheetId="9" hidden="1">#REF!</definedName>
    <definedName name="BExU73387E74XE8A9UKZLZNJYY65" hidden="1">#REF!</definedName>
    <definedName name="BExU76ZHCJM8I7VSICCMSTC33O6U" localSheetId="10" hidden="1">#REF!</definedName>
    <definedName name="BExU76ZHCJM8I7VSICCMSTC33O6U" localSheetId="9" hidden="1">#REF!</definedName>
    <definedName name="BExU76ZHCJM8I7VSICCMSTC33O6U" hidden="1">#REF!</definedName>
    <definedName name="BExU7BBTUF8BQ42DSGM94X5TG5GF" localSheetId="10" hidden="1">#REF!</definedName>
    <definedName name="BExU7BBTUF8BQ42DSGM94X5TG5GF" localSheetId="9" hidden="1">#REF!</definedName>
    <definedName name="BExU7BBTUF8BQ42DSGM94X5TG5GF" hidden="1">#REF!</definedName>
    <definedName name="BExU7HH4EAHFQHT4AXKGWAWZP3I0" localSheetId="10" hidden="1">#REF!</definedName>
    <definedName name="BExU7HH4EAHFQHT4AXKGWAWZP3I0" localSheetId="9" hidden="1">#REF!</definedName>
    <definedName name="BExU7HH4EAHFQHT4AXKGWAWZP3I0" hidden="1">#REF!</definedName>
    <definedName name="BExU7L7WPQSA0ELXZ0I86V33QCCJ" localSheetId="10" hidden="1">#REF!</definedName>
    <definedName name="BExU7L7WPQSA0ELXZ0I86V33QCCJ" localSheetId="9" hidden="1">#REF!</definedName>
    <definedName name="BExU7L7WPQSA0ELXZ0I86V33QCCJ" hidden="1">#REF!</definedName>
    <definedName name="BExU7MF1ZVPDHOSMCAXOSYICHZ4I" localSheetId="10" hidden="1">#REF!</definedName>
    <definedName name="BExU7MF1ZVPDHOSMCAXOSYICHZ4I" localSheetId="9" hidden="1">#REF!</definedName>
    <definedName name="BExU7MF1ZVPDHOSMCAXOSYICHZ4I" hidden="1">#REF!</definedName>
    <definedName name="BExU7O2BJ6D5YCKEL6FD2EFCWYRX" localSheetId="10" hidden="1">#REF!</definedName>
    <definedName name="BExU7O2BJ6D5YCKEL6FD2EFCWYRX" localSheetId="9" hidden="1">#REF!</definedName>
    <definedName name="BExU7O2BJ6D5YCKEL6FD2EFCWYRX" hidden="1">#REF!</definedName>
    <definedName name="BExU7Q0JS9YIUKUPNSSAIDK2KJAV" localSheetId="10" hidden="1">#REF!</definedName>
    <definedName name="BExU7Q0JS9YIUKUPNSSAIDK2KJAV" localSheetId="9" hidden="1">#REF!</definedName>
    <definedName name="BExU7Q0JS9YIUKUPNSSAIDK2KJAV" hidden="1">#REF!</definedName>
    <definedName name="BExU80I6AE5OU7P7F5V7HWIZBJ4P" localSheetId="10" hidden="1">#REF!</definedName>
    <definedName name="BExU80I6AE5OU7P7F5V7HWIZBJ4P" localSheetId="9" hidden="1">#REF!</definedName>
    <definedName name="BExU80I6AE5OU7P7F5V7HWIZBJ4P" hidden="1">#REF!</definedName>
    <definedName name="BExU86NB26MCPYIISZ36HADONGT2" localSheetId="10" hidden="1">#REF!</definedName>
    <definedName name="BExU86NB26MCPYIISZ36HADONGT2" localSheetId="9" hidden="1">#REF!</definedName>
    <definedName name="BExU86NB26MCPYIISZ36HADONGT2" hidden="1">#REF!</definedName>
    <definedName name="BExU885EZZNSZV3GP298UJ8LB7OL" localSheetId="10" hidden="1">#REF!</definedName>
    <definedName name="BExU885EZZNSZV3GP298UJ8LB7OL" localSheetId="9" hidden="1">#REF!</definedName>
    <definedName name="BExU885EZZNSZV3GP298UJ8LB7OL" hidden="1">#REF!</definedName>
    <definedName name="BExU8FSAUP9TUZ1NO9WXK80QPHWV" localSheetId="10" hidden="1">#REF!</definedName>
    <definedName name="BExU8FSAUP9TUZ1NO9WXK80QPHWV" localSheetId="9" hidden="1">#REF!</definedName>
    <definedName name="BExU8FSAUP9TUZ1NO9WXK80QPHWV" hidden="1">#REF!</definedName>
    <definedName name="BExU8KFLAN778MBN93NYZB0FV30G" localSheetId="10" hidden="1">#REF!</definedName>
    <definedName name="BExU8KFLAN778MBN93NYZB0FV30G" localSheetId="9" hidden="1">#REF!</definedName>
    <definedName name="BExU8KFLAN778MBN93NYZB0FV30G" hidden="1">#REF!</definedName>
    <definedName name="BExU8PZC6845UUDFG9M8FTC3P3DK" localSheetId="10" hidden="1">#REF!</definedName>
    <definedName name="BExU8PZC6845UUDFG9M8FTC3P3DK" localSheetId="9" hidden="1">#REF!</definedName>
    <definedName name="BExU8PZC6845UUDFG9M8FTC3P3DK" hidden="1">#REF!</definedName>
    <definedName name="BExU8UX9JX3XLB47YZ8GFXE0V7R2" localSheetId="10" hidden="1">#REF!</definedName>
    <definedName name="BExU8UX9JX3XLB47YZ8GFXE0V7R2" localSheetId="9" hidden="1">#REF!</definedName>
    <definedName name="BExU8UX9JX3XLB47YZ8GFXE0V7R2" hidden="1">#REF!</definedName>
    <definedName name="BExU8WVGMRSFNWCNHODQ9JQCMZB0" localSheetId="10" hidden="1">#REF!</definedName>
    <definedName name="BExU8WVGMRSFNWCNHODQ9JQCMZB0" localSheetId="9" hidden="1">#REF!</definedName>
    <definedName name="BExU8WVGMRSFNWCNHODQ9JQCMZB0" hidden="1">#REF!</definedName>
    <definedName name="BExU96M1J7P9DZQ3S9H0C12KGYTW" localSheetId="10" hidden="1">#REF!</definedName>
    <definedName name="BExU96M1J7P9DZQ3S9H0C12KGYTW" localSheetId="9" hidden="1">#REF!</definedName>
    <definedName name="BExU96M1J7P9DZQ3S9H0C12KGYTW" hidden="1">#REF!</definedName>
    <definedName name="BExU9F05OR1GZ3057R6UL3WPEIYI" localSheetId="10" hidden="1">#REF!</definedName>
    <definedName name="BExU9F05OR1GZ3057R6UL3WPEIYI" localSheetId="9" hidden="1">#REF!</definedName>
    <definedName name="BExU9F05OR1GZ3057R6UL3WPEIYI" hidden="1">#REF!</definedName>
    <definedName name="BExU9GCSO5YILIKG6VAHN13DL75K" localSheetId="10" hidden="1">#REF!</definedName>
    <definedName name="BExU9GCSO5YILIKG6VAHN13DL75K" localSheetId="9" hidden="1">#REF!</definedName>
    <definedName name="BExU9GCSO5YILIKG6VAHN13DL75K" hidden="1">#REF!</definedName>
    <definedName name="BExU9KJOZLO15N11MJVN782NFGJ0" localSheetId="10" hidden="1">#REF!</definedName>
    <definedName name="BExU9KJOZLO15N11MJVN782NFGJ0" localSheetId="9" hidden="1">#REF!</definedName>
    <definedName name="BExU9KJOZLO15N11MJVN782NFGJ0" hidden="1">#REF!</definedName>
    <definedName name="BExU9LG29XU2K1GNKRO4438JYQZE" localSheetId="10" hidden="1">#REF!</definedName>
    <definedName name="BExU9LG29XU2K1GNKRO4438JYQZE" localSheetId="9" hidden="1">#REF!</definedName>
    <definedName name="BExU9LG29XU2K1GNKRO4438JYQZE" hidden="1">#REF!</definedName>
    <definedName name="BExU9RW36I5Z6JIXUIUB3PJH86LT" localSheetId="10" hidden="1">#REF!</definedName>
    <definedName name="BExU9RW36I5Z6JIXUIUB3PJH86LT" localSheetId="9" hidden="1">#REF!</definedName>
    <definedName name="BExU9RW36I5Z6JIXUIUB3PJH86LT" hidden="1">#REF!</definedName>
    <definedName name="BExU9WU19DJ2VAGISPFEGDWWOO4V" localSheetId="10" hidden="1">#REF!</definedName>
    <definedName name="BExU9WU19DJ2VAGISPFEGDWWOO4V" localSheetId="9" hidden="1">#REF!</definedName>
    <definedName name="BExU9WU19DJ2VAGISPFEGDWWOO4V" hidden="1">#REF!</definedName>
    <definedName name="BExUA28AO7OWDG3H23Q0CL4B7BHW" localSheetId="10" hidden="1">#REF!</definedName>
    <definedName name="BExUA28AO7OWDG3H23Q0CL4B7BHW" localSheetId="9" hidden="1">#REF!</definedName>
    <definedName name="BExUA28AO7OWDG3H23Q0CL4B7BHW" hidden="1">#REF!</definedName>
    <definedName name="BExUA34N2C083NSTAHQGZZ3BCYGK" localSheetId="10" hidden="1">#REF!</definedName>
    <definedName name="BExUA34N2C083NSTAHQGZZ3BCYGK" localSheetId="9" hidden="1">#REF!</definedName>
    <definedName name="BExUA34N2C083NSTAHQGZZ3BCYGK" hidden="1">#REF!</definedName>
    <definedName name="BExUA5O923FFNEBY8BPO1TU3QGBM" localSheetId="10" hidden="1">#REF!</definedName>
    <definedName name="BExUA5O923FFNEBY8BPO1TU3QGBM" localSheetId="9" hidden="1">#REF!</definedName>
    <definedName name="BExUA5O923FFNEBY8BPO1TU3QGBM" hidden="1">#REF!</definedName>
    <definedName name="BExUA6Q4K25VH452AQ3ZIRBCMS61" localSheetId="10" hidden="1">#REF!</definedName>
    <definedName name="BExUA6Q4K25VH452AQ3ZIRBCMS61" localSheetId="9" hidden="1">#REF!</definedName>
    <definedName name="BExUA6Q4K25VH452AQ3ZIRBCMS61" hidden="1">#REF!</definedName>
    <definedName name="BExUAFV4JMBSM2SKBQL9NHL0NIBS" localSheetId="10" hidden="1">#REF!</definedName>
    <definedName name="BExUAFV4JMBSM2SKBQL9NHL0NIBS" localSheetId="9" hidden="1">#REF!</definedName>
    <definedName name="BExUAFV4JMBSM2SKBQL9NHL0NIBS" hidden="1">#REF!</definedName>
    <definedName name="BExUAMWQODKBXMRH1QCMJLJBF8M7" localSheetId="10" hidden="1">#REF!</definedName>
    <definedName name="BExUAMWQODKBXMRH1QCMJLJBF8M7" localSheetId="9" hidden="1">#REF!</definedName>
    <definedName name="BExUAMWQODKBXMRH1QCMJLJBF8M7" hidden="1">#REF!</definedName>
    <definedName name="BExUAPR6Y32097JKJCTGC4C6EGE9" localSheetId="10" hidden="1">#REF!</definedName>
    <definedName name="BExUAPR6Y32097JKJCTGC4C6EGE9" localSheetId="9" hidden="1">#REF!</definedName>
    <definedName name="BExUAPR6Y32097JKJCTGC4C6EGE9" hidden="1">#REF!</definedName>
    <definedName name="BExUARUP0MX710TNZSAA01HUEAVC" localSheetId="10" hidden="1">#REF!</definedName>
    <definedName name="BExUARUP0MX710TNZSAA01HUEAVC" localSheetId="9" hidden="1">#REF!</definedName>
    <definedName name="BExUARUP0MX710TNZSAA01HUEAVC" hidden="1">#REF!</definedName>
    <definedName name="BExUAX8WS5OPVLCDXRGKTU2QMTFO" localSheetId="10" hidden="1">#REF!</definedName>
    <definedName name="BExUAX8WS5OPVLCDXRGKTU2QMTFO" localSheetId="9" hidden="1">#REF!</definedName>
    <definedName name="BExUAX8WS5OPVLCDXRGKTU2QMTFO" hidden="1">#REF!</definedName>
    <definedName name="BExUB1FYAZ433NX9GD7WGACX5IZD" localSheetId="10" hidden="1">#REF!</definedName>
    <definedName name="BExUB1FYAZ433NX9GD7WGACX5IZD" localSheetId="9" hidden="1">#REF!</definedName>
    <definedName name="BExUB1FYAZ433NX9GD7WGACX5IZD" hidden="1">#REF!</definedName>
    <definedName name="BExUB8HLEXSBVPZ5AXNQEK96F1N4" localSheetId="10" hidden="1">#REF!</definedName>
    <definedName name="BExUB8HLEXSBVPZ5AXNQEK96F1N4" localSheetId="9" hidden="1">#REF!</definedName>
    <definedName name="BExUB8HLEXSBVPZ5AXNQEK96F1N4" hidden="1">#REF!</definedName>
    <definedName name="BExUBCDVZIEA7YT0LPSMHL5ZSERQ" localSheetId="10" hidden="1">#REF!</definedName>
    <definedName name="BExUBCDVZIEA7YT0LPSMHL5ZSERQ" localSheetId="9" hidden="1">#REF!</definedName>
    <definedName name="BExUBCDVZIEA7YT0LPSMHL5ZSERQ" hidden="1">#REF!</definedName>
    <definedName name="BExUBDA8WU087BUIMXC1U1CKA2RA" localSheetId="10" hidden="1">#REF!</definedName>
    <definedName name="BExUBDA8WU087BUIMXC1U1CKA2RA" localSheetId="9" hidden="1">#REF!</definedName>
    <definedName name="BExUBDA8WU087BUIMXC1U1CKA2RA" hidden="1">#REF!</definedName>
    <definedName name="BExUBKXBUCN760QYU7Q8GESBWOQH" localSheetId="10" hidden="1">#REF!</definedName>
    <definedName name="BExUBKXBUCN760QYU7Q8GESBWOQH" localSheetId="9" hidden="1">#REF!</definedName>
    <definedName name="BExUBKXBUCN760QYU7Q8GESBWOQH" hidden="1">#REF!</definedName>
    <definedName name="BExUBL83ED0P076RN9RJ8P1MZ299" localSheetId="10" hidden="1">#REF!</definedName>
    <definedName name="BExUBL83ED0P076RN9RJ8P1MZ299" localSheetId="9" hidden="1">#REF!</definedName>
    <definedName name="BExUBL83ED0P076RN9RJ8P1MZ299" hidden="1">#REF!</definedName>
    <definedName name="BExUC1EPS2CZ5CKFA0AQRIVRSHS8" localSheetId="10" hidden="1">#REF!</definedName>
    <definedName name="BExUC1EPS2CZ5CKFA0AQRIVRSHS8" localSheetId="9" hidden="1">#REF!</definedName>
    <definedName name="BExUC1EPS2CZ5CKFA0AQRIVRSHS8" hidden="1">#REF!</definedName>
    <definedName name="BExUC623BDYEODBN0N4DO6PJQ7NU" localSheetId="10" hidden="1">#REF!</definedName>
    <definedName name="BExUC623BDYEODBN0N4DO6PJQ7NU" localSheetId="9" hidden="1">#REF!</definedName>
    <definedName name="BExUC623BDYEODBN0N4DO6PJQ7NU" hidden="1">#REF!</definedName>
    <definedName name="BExUC8WH8TCKBB5313JGYYQ1WFLT" localSheetId="10" hidden="1">#REF!</definedName>
    <definedName name="BExUC8WH8TCKBB5313JGYYQ1WFLT" localSheetId="9" hidden="1">#REF!</definedName>
    <definedName name="BExUC8WH8TCKBB5313JGYYQ1WFLT" hidden="1">#REF!</definedName>
    <definedName name="BExUCAP7GOSYPHMQKK6719YLSDIQ" localSheetId="10" hidden="1">#REF!</definedName>
    <definedName name="BExUCAP7GOSYPHMQKK6719YLSDIQ" localSheetId="9" hidden="1">#REF!</definedName>
    <definedName name="BExUCAP7GOSYPHMQKK6719YLSDIQ" hidden="1">#REF!</definedName>
    <definedName name="BExUCFCDK6SPH86I6STXX8X3WMC4" localSheetId="10" hidden="1">#REF!</definedName>
    <definedName name="BExUCFCDK6SPH86I6STXX8X3WMC4" localSheetId="9" hidden="1">#REF!</definedName>
    <definedName name="BExUCFCDK6SPH86I6STXX8X3WMC4" hidden="1">#REF!</definedName>
    <definedName name="BExUCKL98JB87L3I6T6IFSWJNYAB" localSheetId="10" hidden="1">#REF!</definedName>
    <definedName name="BExUCKL98JB87L3I6T6IFSWJNYAB" localSheetId="9" hidden="1">#REF!</definedName>
    <definedName name="BExUCKL98JB87L3I6T6IFSWJNYAB" hidden="1">#REF!</definedName>
    <definedName name="BExUCLC6AQ5KR6LXSAXV4QQ8ASVG" localSheetId="10" hidden="1">#REF!</definedName>
    <definedName name="BExUCLC6AQ5KR6LXSAXV4QQ8ASVG" localSheetId="9" hidden="1">#REF!</definedName>
    <definedName name="BExUCLC6AQ5KR6LXSAXV4QQ8ASVG" hidden="1">#REF!</definedName>
    <definedName name="BExUD4IOJ12X3PJG5WXNNGDRCKAP" localSheetId="10" hidden="1">#REF!</definedName>
    <definedName name="BExUD4IOJ12X3PJG5WXNNGDRCKAP" localSheetId="9" hidden="1">#REF!</definedName>
    <definedName name="BExUD4IOJ12X3PJG5WXNNGDRCKAP" hidden="1">#REF!</definedName>
    <definedName name="BExUD9WX9BWK72UWVSLYZJLAY5VY" localSheetId="10" hidden="1">#REF!</definedName>
    <definedName name="BExUD9WX9BWK72UWVSLYZJLAY5VY" localSheetId="9" hidden="1">#REF!</definedName>
    <definedName name="BExUD9WX9BWK72UWVSLYZJLAY5VY" hidden="1">#REF!</definedName>
    <definedName name="BExUDEV0CYVO7Y5IQQBEJ6FUY9S6" localSheetId="10" hidden="1">#REF!</definedName>
    <definedName name="BExUDEV0CYVO7Y5IQQBEJ6FUY9S6" localSheetId="9" hidden="1">#REF!</definedName>
    <definedName name="BExUDEV0CYVO7Y5IQQBEJ6FUY9S6" hidden="1">#REF!</definedName>
    <definedName name="BExUDWOXQGIZW0EAIIYLQUPXF8YV" localSheetId="10" hidden="1">#REF!</definedName>
    <definedName name="BExUDWOXQGIZW0EAIIYLQUPXF8YV" localSheetId="9" hidden="1">#REF!</definedName>
    <definedName name="BExUDWOXQGIZW0EAIIYLQUPXF8YV" hidden="1">#REF!</definedName>
    <definedName name="BExUDXAIC17W1FUU8Z10XUAVB7CS" localSheetId="10" hidden="1">#REF!</definedName>
    <definedName name="BExUDXAIC17W1FUU8Z10XUAVB7CS" localSheetId="9" hidden="1">#REF!</definedName>
    <definedName name="BExUDXAIC17W1FUU8Z10XUAVB7CS" hidden="1">#REF!</definedName>
    <definedName name="BExUE5OMY7OAJQ9WR8C8HG311ORP" localSheetId="10" hidden="1">#REF!</definedName>
    <definedName name="BExUE5OMY7OAJQ9WR8C8HG311ORP" localSheetId="9" hidden="1">#REF!</definedName>
    <definedName name="BExUE5OMY7OAJQ9WR8C8HG311ORP" hidden="1">#REF!</definedName>
    <definedName name="BExUEFKOQWXXGRNLAOJV2BJ66UB8" localSheetId="10" hidden="1">#REF!</definedName>
    <definedName name="BExUEFKOQWXXGRNLAOJV2BJ66UB8" localSheetId="9" hidden="1">#REF!</definedName>
    <definedName name="BExUEFKOQWXXGRNLAOJV2BJ66UB8" hidden="1">#REF!</definedName>
    <definedName name="BExUEJGX3OQQP5KFRJSRCZ70EI9V" localSheetId="10" hidden="1">#REF!</definedName>
    <definedName name="BExUEJGX3OQQP5KFRJSRCZ70EI9V" localSheetId="9" hidden="1">#REF!</definedName>
    <definedName name="BExUEJGX3OQQP5KFRJSRCZ70EI9V" hidden="1">#REF!</definedName>
    <definedName name="BExUEKDB2RWXF3WMTZ6JSBCHNSDT" localSheetId="10" hidden="1">#REF!</definedName>
    <definedName name="BExUEKDB2RWXF3WMTZ6JSBCHNSDT" localSheetId="9" hidden="1">#REF!</definedName>
    <definedName name="BExUEKDB2RWXF3WMTZ6JSBCHNSDT" hidden="1">#REF!</definedName>
    <definedName name="BExUEYR71COFS2X8PDNU21IPMQEU" localSheetId="10" hidden="1">#REF!</definedName>
    <definedName name="BExUEYR71COFS2X8PDNU21IPMQEU" localSheetId="9" hidden="1">#REF!</definedName>
    <definedName name="BExUEYR71COFS2X8PDNU21IPMQEU" hidden="1">#REF!</definedName>
    <definedName name="BExVPRLJ9I6RX45EDVFSQGCPJSOK" localSheetId="10" hidden="1">#REF!</definedName>
    <definedName name="BExVPRLJ9I6RX45EDVFSQGCPJSOK" localSheetId="9" hidden="1">#REF!</definedName>
    <definedName name="BExVPRLJ9I6RX45EDVFSQGCPJSOK" hidden="1">#REF!</definedName>
    <definedName name="BExVRFU8RWFT8A80ZVAW185SG2G6" localSheetId="10" hidden="1">#REF!</definedName>
    <definedName name="BExVRFU8RWFT8A80ZVAW185SG2G6" localSheetId="9" hidden="1">#REF!</definedName>
    <definedName name="BExVRFU8RWFT8A80ZVAW185SG2G6" hidden="1">#REF!</definedName>
    <definedName name="BExVSJ3NHETBAIZTZQSM8LAVT76V" localSheetId="10" hidden="1">#REF!</definedName>
    <definedName name="BExVSJ3NHETBAIZTZQSM8LAVT76V" localSheetId="9" hidden="1">#REF!</definedName>
    <definedName name="BExVSJ3NHETBAIZTZQSM8LAVT76V" hidden="1">#REF!</definedName>
    <definedName name="BExVSL787C8E4HFQZ2NVLT35I2XV" localSheetId="10" hidden="1">#REF!</definedName>
    <definedName name="BExVSL787C8E4HFQZ2NVLT35I2XV" localSheetId="9" hidden="1">#REF!</definedName>
    <definedName name="BExVSL787C8E4HFQZ2NVLT35I2XV" hidden="1">#REF!</definedName>
    <definedName name="BExVSTFTVV14SFGHQUOJL5SQ5TX9" localSheetId="10" hidden="1">#REF!</definedName>
    <definedName name="BExVSTFTVV14SFGHQUOJL5SQ5TX9" localSheetId="9" hidden="1">#REF!</definedName>
    <definedName name="BExVSTFTVV14SFGHQUOJL5SQ5TX9" hidden="1">#REF!</definedName>
    <definedName name="BExVT017S14M5X928ARKQ2GNUFE0" localSheetId="10" hidden="1">#REF!</definedName>
    <definedName name="BExVT017S14M5X928ARKQ2GNUFE0" localSheetId="9" hidden="1">#REF!</definedName>
    <definedName name="BExVT017S14M5X928ARKQ2GNUFE0" hidden="1">#REF!</definedName>
    <definedName name="BExVT3MPE8LQ5JFN3HQIFKSQ80U4" localSheetId="10" hidden="1">#REF!</definedName>
    <definedName name="BExVT3MPE8LQ5JFN3HQIFKSQ80U4" localSheetId="9" hidden="1">#REF!</definedName>
    <definedName name="BExVT3MPE8LQ5JFN3HQIFKSQ80U4" hidden="1">#REF!</definedName>
    <definedName name="BExVT7TRK3NZHPME2TFBXOF1WBR9" localSheetId="10" hidden="1">#REF!</definedName>
    <definedName name="BExVT7TRK3NZHPME2TFBXOF1WBR9" localSheetId="9" hidden="1">#REF!</definedName>
    <definedName name="BExVT7TRK3NZHPME2TFBXOF1WBR9" hidden="1">#REF!</definedName>
    <definedName name="BExVT9H0R0T7WGQAAC0HABMG54YM" localSheetId="10" hidden="1">#REF!</definedName>
    <definedName name="BExVT9H0R0T7WGQAAC0HABMG54YM" localSheetId="9" hidden="1">#REF!</definedName>
    <definedName name="BExVT9H0R0T7WGQAAC0HABMG54YM" hidden="1">#REF!</definedName>
    <definedName name="BExVTAO57POUXSZQJQ6MABMZQA13" localSheetId="10" hidden="1">#REF!</definedName>
    <definedName name="BExVTAO57POUXSZQJQ6MABMZQA13" localSheetId="9" hidden="1">#REF!</definedName>
    <definedName name="BExVTAO57POUXSZQJQ6MABMZQA13" hidden="1">#REF!</definedName>
    <definedName name="BExVTCMDDEDGLUIMUU6BSFHEWTOP" localSheetId="10" hidden="1">#REF!</definedName>
    <definedName name="BExVTCMDDEDGLUIMUU6BSFHEWTOP" localSheetId="9" hidden="1">#REF!</definedName>
    <definedName name="BExVTCMDDEDGLUIMUU6BSFHEWTOP" hidden="1">#REF!</definedName>
    <definedName name="BExVTCMDQMLKRA2NQR72XU6Y54IK" localSheetId="10" hidden="1">#REF!</definedName>
    <definedName name="BExVTCMDQMLKRA2NQR72XU6Y54IK" localSheetId="9" hidden="1">#REF!</definedName>
    <definedName name="BExVTCMDQMLKRA2NQR72XU6Y54IK" hidden="1">#REF!</definedName>
    <definedName name="BExVTCRV8FQ5U9OYWWL44N6KFNHU" localSheetId="10" hidden="1">#REF!</definedName>
    <definedName name="BExVTCRV8FQ5U9OYWWL44N6KFNHU" localSheetId="9" hidden="1">#REF!</definedName>
    <definedName name="BExVTCRV8FQ5U9OYWWL44N6KFNHU" hidden="1">#REF!</definedName>
    <definedName name="BExVTNESHPVG0A0KZ7BRX26MS0PF" localSheetId="10" hidden="1">#REF!</definedName>
    <definedName name="BExVTNESHPVG0A0KZ7BRX26MS0PF" localSheetId="9" hidden="1">#REF!</definedName>
    <definedName name="BExVTNESHPVG0A0KZ7BRX26MS0PF" hidden="1">#REF!</definedName>
    <definedName name="BExVTTJVTNRSBHBTUZ78WG2JM5MK" localSheetId="10" hidden="1">#REF!</definedName>
    <definedName name="BExVTTJVTNRSBHBTUZ78WG2JM5MK" localSheetId="9" hidden="1">#REF!</definedName>
    <definedName name="BExVTTJVTNRSBHBTUZ78WG2JM5MK" hidden="1">#REF!</definedName>
    <definedName name="BExVTXLMYR87BC04D1ERALPUFVPG" localSheetId="10" hidden="1">#REF!</definedName>
    <definedName name="BExVTXLMYR87BC04D1ERALPUFVPG" localSheetId="9" hidden="1">#REF!</definedName>
    <definedName name="BExVTXLMYR87BC04D1ERALPUFVPG" hidden="1">#REF!</definedName>
    <definedName name="BExVUL9V3H8ZF6Y72LQBBN639YAA" localSheetId="10" hidden="1">#REF!</definedName>
    <definedName name="BExVUL9V3H8ZF6Y72LQBBN639YAA" localSheetId="9" hidden="1">#REF!</definedName>
    <definedName name="BExVUL9V3H8ZF6Y72LQBBN639YAA" hidden="1">#REF!</definedName>
    <definedName name="BExVUZT95UAU8XG5X9XSE25CHQGA" localSheetId="10" hidden="1">#REF!</definedName>
    <definedName name="BExVUZT95UAU8XG5X9XSE25CHQGA" localSheetId="9" hidden="1">#REF!</definedName>
    <definedName name="BExVUZT95UAU8XG5X9XSE25CHQGA" hidden="1">#REF!</definedName>
    <definedName name="BExVV5T14N2HZIK7HQ4P2KG09U0J" localSheetId="10" hidden="1">#REF!</definedName>
    <definedName name="BExVV5T14N2HZIK7HQ4P2KG09U0J" localSheetId="9" hidden="1">#REF!</definedName>
    <definedName name="BExVV5T14N2HZIK7HQ4P2KG09U0J" hidden="1">#REF!</definedName>
    <definedName name="BExVV7R410VYLADLX9LNG63ID6H1" localSheetId="10" hidden="1">#REF!</definedName>
    <definedName name="BExVV7R410VYLADLX9LNG63ID6H1" localSheetId="9" hidden="1">#REF!</definedName>
    <definedName name="BExVV7R410VYLADLX9LNG63ID6H1" hidden="1">#REF!</definedName>
    <definedName name="BExVVAAVDXGWAVI6J2W0BCU58MBM" localSheetId="10" hidden="1">#REF!</definedName>
    <definedName name="BExVVAAVDXGWAVI6J2W0BCU58MBM" localSheetId="9" hidden="1">#REF!</definedName>
    <definedName name="BExVVAAVDXGWAVI6J2W0BCU58MBM" hidden="1">#REF!</definedName>
    <definedName name="BExVVCEED4JEKF59OV0G3T4XFMFO" localSheetId="10" hidden="1">#REF!</definedName>
    <definedName name="BExVVCEED4JEKF59OV0G3T4XFMFO" localSheetId="9" hidden="1">#REF!</definedName>
    <definedName name="BExVVCEED4JEKF59OV0G3T4XFMFO" hidden="1">#REF!</definedName>
    <definedName name="BExVVPFO2J7FMSRPD36909HN4BZJ" localSheetId="10" hidden="1">#REF!</definedName>
    <definedName name="BExVVPFO2J7FMSRPD36909HN4BZJ" localSheetId="9" hidden="1">#REF!</definedName>
    <definedName name="BExVVPFO2J7FMSRPD36909HN4BZJ" hidden="1">#REF!</definedName>
    <definedName name="BExVVQ19AQ3VCARJOC38SF7OYE9Y" localSheetId="10" hidden="1">#REF!</definedName>
    <definedName name="BExVVQ19AQ3VCARJOC38SF7OYE9Y" localSheetId="9" hidden="1">#REF!</definedName>
    <definedName name="BExVVQ19AQ3VCARJOC38SF7OYE9Y" hidden="1">#REF!</definedName>
    <definedName name="BExVVQ19TAECID45CS4HXT1RD3AQ" localSheetId="10" hidden="1">#REF!</definedName>
    <definedName name="BExVVQ19TAECID45CS4HXT1RD3AQ" localSheetId="9" hidden="1">#REF!</definedName>
    <definedName name="BExVVQ19TAECID45CS4HXT1RD3AQ" hidden="1">#REF!</definedName>
    <definedName name="BExVVYKOYB7OX8Y0B4UIUF79PVDO" localSheetId="10" hidden="1">#REF!</definedName>
    <definedName name="BExVVYKOYB7OX8Y0B4UIUF79PVDO" localSheetId="9" hidden="1">#REF!</definedName>
    <definedName name="BExVVYKOYB7OX8Y0B4UIUF79PVDO" hidden="1">#REF!</definedName>
    <definedName name="BExVW3YV5XGIVJ97UUPDJGJ2P15B" localSheetId="10" hidden="1">#REF!</definedName>
    <definedName name="BExVW3YV5XGIVJ97UUPDJGJ2P15B" localSheetId="9" hidden="1">#REF!</definedName>
    <definedName name="BExVW3YV5XGIVJ97UUPDJGJ2P15B" hidden="1">#REF!</definedName>
    <definedName name="BExVW5X571GEYR5SCU1Z2DHKWM79" localSheetId="10" hidden="1">#REF!</definedName>
    <definedName name="BExVW5X571GEYR5SCU1Z2DHKWM79" localSheetId="9" hidden="1">#REF!</definedName>
    <definedName name="BExVW5X571GEYR5SCU1Z2DHKWM79" hidden="1">#REF!</definedName>
    <definedName name="BExVW6YTKA098AF57M4PHNQ54XMH" localSheetId="10" hidden="1">#REF!</definedName>
    <definedName name="BExVW6YTKA098AF57M4PHNQ54XMH" localSheetId="9" hidden="1">#REF!</definedName>
    <definedName name="BExVW6YTKA098AF57M4PHNQ54XMH" hidden="1">#REF!</definedName>
    <definedName name="BExVWHRDIJBRFANMKJFY05BHP7RS" localSheetId="10" hidden="1">#REF!</definedName>
    <definedName name="BExVWHRDIJBRFANMKJFY05BHP7RS" localSheetId="9" hidden="1">#REF!</definedName>
    <definedName name="BExVWHRDIJBRFANMKJFY05BHP7RS" hidden="1">#REF!</definedName>
    <definedName name="BExVWINKCH0V0NUWH363SMXAZE62" localSheetId="10" hidden="1">#REF!</definedName>
    <definedName name="BExVWINKCH0V0NUWH363SMXAZE62" localSheetId="9" hidden="1">#REF!</definedName>
    <definedName name="BExVWINKCH0V0NUWH363SMXAZE62" hidden="1">#REF!</definedName>
    <definedName name="BExVWYU8EK669NP172GEIGCTVPPA" localSheetId="10" hidden="1">#REF!</definedName>
    <definedName name="BExVWYU8EK669NP172GEIGCTVPPA" localSheetId="9" hidden="1">#REF!</definedName>
    <definedName name="BExVWYU8EK669NP172GEIGCTVPPA" hidden="1">#REF!</definedName>
    <definedName name="BExVX3XN2DRJKL8EDBIG58RYQ36R" localSheetId="10" hidden="1">#REF!</definedName>
    <definedName name="BExVX3XN2DRJKL8EDBIG58RYQ36R" localSheetId="9" hidden="1">#REF!</definedName>
    <definedName name="BExVX3XN2DRJKL8EDBIG58RYQ36R" hidden="1">#REF!</definedName>
    <definedName name="BExVXBA38Z5WNQUH39HHZ2SAMC1T" localSheetId="10" hidden="1">#REF!</definedName>
    <definedName name="BExVXBA38Z5WNQUH39HHZ2SAMC1T" localSheetId="9" hidden="1">#REF!</definedName>
    <definedName name="BExVXBA38Z5WNQUH39HHZ2SAMC1T" hidden="1">#REF!</definedName>
    <definedName name="BExVXDZ63PUART77BBR5SI63TPC6" localSheetId="10" hidden="1">#REF!</definedName>
    <definedName name="BExVXDZ63PUART77BBR5SI63TPC6" localSheetId="9" hidden="1">#REF!</definedName>
    <definedName name="BExVXDZ63PUART77BBR5SI63TPC6" hidden="1">#REF!</definedName>
    <definedName name="BExVXHKI6LFYMGWISMPACMO247HL" localSheetId="10" hidden="1">#REF!</definedName>
    <definedName name="BExVXHKI6LFYMGWISMPACMO247HL" localSheetId="9" hidden="1">#REF!</definedName>
    <definedName name="BExVXHKI6LFYMGWISMPACMO247HL" hidden="1">#REF!</definedName>
    <definedName name="BExVXK9SK580O7MYHVNJ3V911ALP" localSheetId="10" hidden="1">#REF!</definedName>
    <definedName name="BExVXK9SK580O7MYHVNJ3V911ALP" localSheetId="9" hidden="1">#REF!</definedName>
    <definedName name="BExVXK9SK580O7MYHVNJ3V911ALP" hidden="1">#REF!</definedName>
    <definedName name="BExVXLX2BZ5EF2X6R41BTKRJR1NM" localSheetId="10" hidden="1">#REF!</definedName>
    <definedName name="BExVXLX2BZ5EF2X6R41BTKRJR1NM" localSheetId="9" hidden="1">#REF!</definedName>
    <definedName name="BExVXLX2BZ5EF2X6R41BTKRJR1NM" hidden="1">#REF!</definedName>
    <definedName name="BExVXYT01U5IPYA7E44FWS6KCEFC" localSheetId="10" hidden="1">#REF!</definedName>
    <definedName name="BExVXYT01U5IPYA7E44FWS6KCEFC" localSheetId="9" hidden="1">#REF!</definedName>
    <definedName name="BExVXYT01U5IPYA7E44FWS6KCEFC" hidden="1">#REF!</definedName>
    <definedName name="BExVY11V7U1SAY4QKYE0PBSPD7LW" localSheetId="10" hidden="1">#REF!</definedName>
    <definedName name="BExVY11V7U1SAY4QKYE0PBSPD7LW" localSheetId="9" hidden="1">#REF!</definedName>
    <definedName name="BExVY11V7U1SAY4QKYE0PBSPD7LW" hidden="1">#REF!</definedName>
    <definedName name="BExVY1SV37DL5YU59HS4IG3VBCP4" localSheetId="10" hidden="1">#REF!</definedName>
    <definedName name="BExVY1SV37DL5YU59HS4IG3VBCP4" localSheetId="9" hidden="1">#REF!</definedName>
    <definedName name="BExVY1SV37DL5YU59HS4IG3VBCP4" hidden="1">#REF!</definedName>
    <definedName name="BExVY3WFGJKSQA08UF9NCMST928Y" localSheetId="10" hidden="1">#REF!</definedName>
    <definedName name="BExVY3WFGJKSQA08UF9NCMST928Y" localSheetId="9" hidden="1">#REF!</definedName>
    <definedName name="BExVY3WFGJKSQA08UF9NCMST928Y" hidden="1">#REF!</definedName>
    <definedName name="BExVY954UOEVQEIC5OFO4NEWVKAQ" localSheetId="10" hidden="1">#REF!</definedName>
    <definedName name="BExVY954UOEVQEIC5OFO4NEWVKAQ" localSheetId="9" hidden="1">#REF!</definedName>
    <definedName name="BExVY954UOEVQEIC5OFO4NEWVKAQ" hidden="1">#REF!</definedName>
    <definedName name="BExVYHDYIV5397LC02V4FEP8VD6W" localSheetId="10" hidden="1">#REF!</definedName>
    <definedName name="BExVYHDYIV5397LC02V4FEP8VD6W" localSheetId="9" hidden="1">#REF!</definedName>
    <definedName name="BExVYHDYIV5397LC02V4FEP8VD6W" hidden="1">#REF!</definedName>
    <definedName name="BExVYO4NFDGC4ZOGHANQWX5CH4BT" localSheetId="10" hidden="1">#REF!</definedName>
    <definedName name="BExVYO4NFDGC4ZOGHANQWX5CH4BT" localSheetId="9" hidden="1">#REF!</definedName>
    <definedName name="BExVYO4NFDGC4ZOGHANQWX5CH4BT" hidden="1">#REF!</definedName>
    <definedName name="BExVYOVIZDA18YIQ0A30Q052PCAK" localSheetId="10" hidden="1">#REF!</definedName>
    <definedName name="BExVYOVIZDA18YIQ0A30Q052PCAK" localSheetId="9" hidden="1">#REF!</definedName>
    <definedName name="BExVYOVIZDA18YIQ0A30Q052PCAK" hidden="1">#REF!</definedName>
    <definedName name="BExVYPS2R6B75R1EFIUJ6G5TE4Q4" localSheetId="10" hidden="1">#REF!</definedName>
    <definedName name="BExVYPS2R6B75R1EFIUJ6G5TE4Q4" localSheetId="9" hidden="1">#REF!</definedName>
    <definedName name="BExVYPS2R6B75R1EFIUJ6G5TE4Q4" hidden="1">#REF!</definedName>
    <definedName name="BExVYQIXPEM6J4JVP78BRHIC05PV" localSheetId="10" hidden="1">#REF!</definedName>
    <definedName name="BExVYQIXPEM6J4JVP78BRHIC05PV" localSheetId="9" hidden="1">#REF!</definedName>
    <definedName name="BExVYQIXPEM6J4JVP78BRHIC05PV" hidden="1">#REF!</definedName>
    <definedName name="BExVYVGWN7SONLVDH9WJ2F1JS264" localSheetId="10" hidden="1">#REF!</definedName>
    <definedName name="BExVYVGWN7SONLVDH9WJ2F1JS264" localSheetId="9" hidden="1">#REF!</definedName>
    <definedName name="BExVYVGWN7SONLVDH9WJ2F1JS264" hidden="1">#REF!</definedName>
    <definedName name="BExVZ40HNAZRM8JHYYNQ7F6A4GU0" localSheetId="10" hidden="1">#REF!</definedName>
    <definedName name="BExVZ40HNAZRM8JHYYNQ7F6A4GU0" localSheetId="9" hidden="1">#REF!</definedName>
    <definedName name="BExVZ40HNAZRM8JHYYNQ7F6A4GU0" hidden="1">#REF!</definedName>
    <definedName name="BExVZ7WRO17PYILJEJGPQCO5IL66" localSheetId="10" hidden="1">#REF!</definedName>
    <definedName name="BExVZ7WRO17PYILJEJGPQCO5IL66" localSheetId="9" hidden="1">#REF!</definedName>
    <definedName name="BExVZ7WRO17PYILJEJGPQCO5IL66" hidden="1">#REF!</definedName>
    <definedName name="BExVZ9EO732IK6MNMG17Y1EFTJQC" localSheetId="10" hidden="1">#REF!</definedName>
    <definedName name="BExVZ9EO732IK6MNMG17Y1EFTJQC" localSheetId="9" hidden="1">#REF!</definedName>
    <definedName name="BExVZ9EO732IK6MNMG17Y1EFTJQC" hidden="1">#REF!</definedName>
    <definedName name="BExVZB1Y5J4UL2LKK0363EU7GIJ1" localSheetId="10" hidden="1">#REF!</definedName>
    <definedName name="BExVZB1Y5J4UL2LKK0363EU7GIJ1" localSheetId="9" hidden="1">#REF!</definedName>
    <definedName name="BExVZB1Y5J4UL2LKK0363EU7GIJ1" hidden="1">#REF!</definedName>
    <definedName name="BExVZGQXYK2ICC9JSNFPRHBD5KNU" localSheetId="10" hidden="1">#REF!</definedName>
    <definedName name="BExVZGQXYK2ICC9JSNFPRHBD5KNU" localSheetId="9" hidden="1">#REF!</definedName>
    <definedName name="BExVZGQXYK2ICC9JSNFPRHBD5KNU" hidden="1">#REF!</definedName>
    <definedName name="BExVZJQVO5LQ0BJH5JEN5NOBIAF6" localSheetId="10" hidden="1">#REF!</definedName>
    <definedName name="BExVZJQVO5LQ0BJH5JEN5NOBIAF6" localSheetId="9" hidden="1">#REF!</definedName>
    <definedName name="BExVZJQVO5LQ0BJH5JEN5NOBIAF6" hidden="1">#REF!</definedName>
    <definedName name="BExVZNXWS91RD7NXV5NE2R3C8WW7" localSheetId="10" hidden="1">#REF!</definedName>
    <definedName name="BExVZNXWS91RD7NXV5NE2R3C8WW7" localSheetId="9" hidden="1">#REF!</definedName>
    <definedName name="BExVZNXWS91RD7NXV5NE2R3C8WW7" hidden="1">#REF!</definedName>
    <definedName name="BExW008AGT1ZRN5DFG4YOH5F7G47" localSheetId="10" hidden="1">#REF!</definedName>
    <definedName name="BExW008AGT1ZRN5DFG4YOH5F7G47" localSheetId="9" hidden="1">#REF!</definedName>
    <definedName name="BExW008AGT1ZRN5DFG4YOH5F7G47" hidden="1">#REF!</definedName>
    <definedName name="BExW0386REQRCQCVT9BCX80UPTRY" localSheetId="10" hidden="1">#REF!</definedName>
    <definedName name="BExW0386REQRCQCVT9BCX80UPTRY" localSheetId="9" hidden="1">#REF!</definedName>
    <definedName name="BExW0386REQRCQCVT9BCX80UPTRY" hidden="1">#REF!</definedName>
    <definedName name="BExW0FYP4WXY71CYUG40SUBG9UWU" localSheetId="10" hidden="1">#REF!</definedName>
    <definedName name="BExW0FYP4WXY71CYUG40SUBG9UWU" localSheetId="9" hidden="1">#REF!</definedName>
    <definedName name="BExW0FYP4WXY71CYUG40SUBG9UWU" hidden="1">#REF!</definedName>
    <definedName name="BExW0MPJNQOJ7D6U780WU5XBL97X" localSheetId="10" hidden="1">#REF!</definedName>
    <definedName name="BExW0MPJNQOJ7D6U780WU5XBL97X" localSheetId="9" hidden="1">#REF!</definedName>
    <definedName name="BExW0MPJNQOJ7D6U780WU5XBL97X" hidden="1">#REF!</definedName>
    <definedName name="BExW0RI61B4VV0ARXTFVBAWRA1C5" localSheetId="10" hidden="1">#REF!</definedName>
    <definedName name="BExW0RI61B4VV0ARXTFVBAWRA1C5" localSheetId="9" hidden="1">#REF!</definedName>
    <definedName name="BExW0RI61B4VV0ARXTFVBAWRA1C5" hidden="1">#REF!</definedName>
    <definedName name="BExW0Y8T85LBE0WS6FPX6ILTX9ON" localSheetId="10" hidden="1">#REF!</definedName>
    <definedName name="BExW0Y8T85LBE0WS6FPX6ILTX9ON" localSheetId="9" hidden="1">#REF!</definedName>
    <definedName name="BExW0Y8T85LBE0WS6FPX6ILTX9ON" hidden="1">#REF!</definedName>
    <definedName name="BExW1BVUYQTKMOR56MW7RVRX4L1L" localSheetId="10" hidden="1">#REF!</definedName>
    <definedName name="BExW1BVUYQTKMOR56MW7RVRX4L1L" localSheetId="9" hidden="1">#REF!</definedName>
    <definedName name="BExW1BVUYQTKMOR56MW7RVRX4L1L" hidden="1">#REF!</definedName>
    <definedName name="BExW1F1220628FOMTW5UAATHRJHK" localSheetId="10" hidden="1">#REF!</definedName>
    <definedName name="BExW1F1220628FOMTW5UAATHRJHK" localSheetId="9" hidden="1">#REF!</definedName>
    <definedName name="BExW1F1220628FOMTW5UAATHRJHK" hidden="1">#REF!</definedName>
    <definedName name="BExW1PTHB0NZUF0GTD2J1UUL693E" localSheetId="10" hidden="1">#REF!</definedName>
    <definedName name="BExW1PTHB0NZUF0GTD2J1UUL693E" localSheetId="9" hidden="1">#REF!</definedName>
    <definedName name="BExW1PTHB0NZUF0GTD2J1UUL693E" hidden="1">#REF!</definedName>
    <definedName name="BExW1TKA0Z9OP2DTG50GZR5EG8C7" localSheetId="10" hidden="1">#REF!</definedName>
    <definedName name="BExW1TKA0Z9OP2DTG50GZR5EG8C7" localSheetId="9" hidden="1">#REF!</definedName>
    <definedName name="BExW1TKA0Z9OP2DTG50GZR5EG8C7" hidden="1">#REF!</definedName>
    <definedName name="BExW1U0JLKQ094DW5MMOI8UHO09V" localSheetId="10" hidden="1">#REF!</definedName>
    <definedName name="BExW1U0JLKQ094DW5MMOI8UHO09V" localSheetId="9" hidden="1">#REF!</definedName>
    <definedName name="BExW1U0JLKQ094DW5MMOI8UHO09V" hidden="1">#REF!</definedName>
    <definedName name="BExW1VNZHNB5P9V6232N0DQCE0WE" localSheetId="10" hidden="1">#REF!</definedName>
    <definedName name="BExW1VNZHNB5P9V6232N0DQCE0WE" localSheetId="9" hidden="1">#REF!</definedName>
    <definedName name="BExW1VNZHNB5P9V6232N0DQCE0WE" hidden="1">#REF!</definedName>
    <definedName name="BExW1WK6J1TDP29S3QDPTYZJBLIW" localSheetId="10" hidden="1">#REF!</definedName>
    <definedName name="BExW1WK6J1TDP29S3QDPTYZJBLIW" localSheetId="9" hidden="1">#REF!</definedName>
    <definedName name="BExW1WK6J1TDP29S3QDPTYZJBLIW" hidden="1">#REF!</definedName>
    <definedName name="BExW283NP9D366XFPXLGSCI5UB0L" localSheetId="10" hidden="1">#REF!</definedName>
    <definedName name="BExW283NP9D366XFPXLGSCI5UB0L" localSheetId="9" hidden="1">#REF!</definedName>
    <definedName name="BExW283NP9D366XFPXLGSCI5UB0L" hidden="1">#REF!</definedName>
    <definedName name="BExW2H3C8WJSBW5FGTFKVDVJC4CL" localSheetId="10" hidden="1">#REF!</definedName>
    <definedName name="BExW2H3C8WJSBW5FGTFKVDVJC4CL" localSheetId="9" hidden="1">#REF!</definedName>
    <definedName name="BExW2H3C8WJSBW5FGTFKVDVJC4CL" hidden="1">#REF!</definedName>
    <definedName name="BExW2MSCKPGF5K3I7TL4KF5ISUOL" localSheetId="10" hidden="1">#REF!</definedName>
    <definedName name="BExW2MSCKPGF5K3I7TL4KF5ISUOL" localSheetId="9" hidden="1">#REF!</definedName>
    <definedName name="BExW2MSCKPGF5K3I7TL4KF5ISUOL" hidden="1">#REF!</definedName>
    <definedName name="BExW2SMO90FU9W8DVVES6Q4E6BZR" localSheetId="10" hidden="1">#REF!</definedName>
    <definedName name="BExW2SMO90FU9W8DVVES6Q4E6BZR" localSheetId="9" hidden="1">#REF!</definedName>
    <definedName name="BExW2SMO90FU9W8DVVES6Q4E6BZR" hidden="1">#REF!</definedName>
    <definedName name="BExW36V9N91OHCUMGWJQL3I5P4JK" localSheetId="10" hidden="1">#REF!</definedName>
    <definedName name="BExW36V9N91OHCUMGWJQL3I5P4JK" localSheetId="9" hidden="1">#REF!</definedName>
    <definedName name="BExW36V9N91OHCUMGWJQL3I5P4JK" hidden="1">#REF!</definedName>
    <definedName name="BExW39V04HTFFQE7DAW9MAJT0NNF" localSheetId="10" hidden="1">#REF!</definedName>
    <definedName name="BExW39V04HTFFQE7DAW9MAJT0NNF" localSheetId="9" hidden="1">#REF!</definedName>
    <definedName name="BExW39V04HTFFQE7DAW9MAJT0NNF" hidden="1">#REF!</definedName>
    <definedName name="BExW3ECU6QPMV99AITCPHAG0CGYK" localSheetId="10" hidden="1">#REF!</definedName>
    <definedName name="BExW3ECU6QPMV99AITCPHAG0CGYK" localSheetId="9" hidden="1">#REF!</definedName>
    <definedName name="BExW3ECU6QPMV99AITCPHAG0CGYK" hidden="1">#REF!</definedName>
    <definedName name="BExW3EIBA1J9Q9NA9VCGZGRS8WV7" localSheetId="10" hidden="1">#REF!</definedName>
    <definedName name="BExW3EIBA1J9Q9NA9VCGZGRS8WV7" localSheetId="9" hidden="1">#REF!</definedName>
    <definedName name="BExW3EIBA1J9Q9NA9VCGZGRS8WV7" hidden="1">#REF!</definedName>
    <definedName name="BExW3FEO8FI8N6AGQKYEG4SQVJWB" localSheetId="10" hidden="1">#REF!</definedName>
    <definedName name="BExW3FEO8FI8N6AGQKYEG4SQVJWB" localSheetId="9" hidden="1">#REF!</definedName>
    <definedName name="BExW3FEO8FI8N6AGQKYEG4SQVJWB" hidden="1">#REF!</definedName>
    <definedName name="BExW3GB28STOMJUSZEIA7YKYNS4Y" localSheetId="10" hidden="1">#REF!</definedName>
    <definedName name="BExW3GB28STOMJUSZEIA7YKYNS4Y" localSheetId="9" hidden="1">#REF!</definedName>
    <definedName name="BExW3GB28STOMJUSZEIA7YKYNS4Y" hidden="1">#REF!</definedName>
    <definedName name="BExW3T1K638HT5E0Y8MMK108P5JT" localSheetId="10" hidden="1">#REF!</definedName>
    <definedName name="BExW3T1K638HT5E0Y8MMK108P5JT" localSheetId="9" hidden="1">#REF!</definedName>
    <definedName name="BExW3T1K638HT5E0Y8MMK108P5JT" hidden="1">#REF!</definedName>
    <definedName name="BExW3U3D6FTAFTK3Q7DSA9FY454Q" localSheetId="10" hidden="1">#REF!</definedName>
    <definedName name="BExW3U3D6FTAFTK3Q7DSA9FY454Q" localSheetId="9" hidden="1">#REF!</definedName>
    <definedName name="BExW3U3D6FTAFTK3Q7DSA9FY454Q" hidden="1">#REF!</definedName>
    <definedName name="BExW4217ZHL9VO39POSTJOD090WU" localSheetId="10" hidden="1">#REF!</definedName>
    <definedName name="BExW4217ZHL9VO39POSTJOD090WU" localSheetId="9" hidden="1">#REF!</definedName>
    <definedName name="BExW4217ZHL9VO39POSTJOD090WU" hidden="1">#REF!</definedName>
    <definedName name="BExW4GPW71EBF8XPS2QGVQHBCDX3" localSheetId="10" hidden="1">#REF!</definedName>
    <definedName name="BExW4GPW71EBF8XPS2QGVQHBCDX3" localSheetId="9" hidden="1">#REF!</definedName>
    <definedName name="BExW4GPW71EBF8XPS2QGVQHBCDX3" hidden="1">#REF!</definedName>
    <definedName name="BExW4JKC5837JBPCOJV337ZVYYY3" localSheetId="10" hidden="1">#REF!</definedName>
    <definedName name="BExW4JKC5837JBPCOJV337ZVYYY3" localSheetId="9" hidden="1">#REF!</definedName>
    <definedName name="BExW4JKC5837JBPCOJV337ZVYYY3" hidden="1">#REF!</definedName>
    <definedName name="BExW4O2DBZGV8KGBO9EB4BAXIH4Y" localSheetId="10" hidden="1">#REF!</definedName>
    <definedName name="BExW4O2DBZGV8KGBO9EB4BAXIH4Y" localSheetId="9" hidden="1">#REF!</definedName>
    <definedName name="BExW4O2DBZGV8KGBO9EB4BAXIH4Y" hidden="1">#REF!</definedName>
    <definedName name="BExW4QR9FV9MP5K610THBSM51RYO" localSheetId="10" hidden="1">#REF!</definedName>
    <definedName name="BExW4QR9FV9MP5K610THBSM51RYO" localSheetId="9" hidden="1">#REF!</definedName>
    <definedName name="BExW4QR9FV9MP5K610THBSM51RYO" hidden="1">#REF!</definedName>
    <definedName name="BExW4Z029R9E19ZENN3WEA3VDAD1" localSheetId="10" hidden="1">#REF!</definedName>
    <definedName name="BExW4Z029R9E19ZENN3WEA3VDAD1" localSheetId="9" hidden="1">#REF!</definedName>
    <definedName name="BExW4Z029R9E19ZENN3WEA3VDAD1" hidden="1">#REF!</definedName>
    <definedName name="BExW53SPLW3K0Y0ZVTM4NYF1B2YH" localSheetId="10" hidden="1">#REF!</definedName>
    <definedName name="BExW53SPLW3K0Y0ZVTM4NYF1B2YH" localSheetId="9" hidden="1">#REF!</definedName>
    <definedName name="BExW53SPLW3K0Y0ZVTM4NYF1B2YH" hidden="1">#REF!</definedName>
    <definedName name="BExW591F7X34FVKJ2OUT09PFUW1B" localSheetId="10" hidden="1">#REF!</definedName>
    <definedName name="BExW591F7X34FVKJ2OUT09PFUW1B" localSheetId="9" hidden="1">#REF!</definedName>
    <definedName name="BExW591F7X34FVKJ2OUT09PFUW1B" hidden="1">#REF!</definedName>
    <definedName name="BExW5AZNT6IAZGNF2C879ODHY1B8" localSheetId="10" hidden="1">#REF!</definedName>
    <definedName name="BExW5AZNT6IAZGNF2C879ODHY1B8" localSheetId="9" hidden="1">#REF!</definedName>
    <definedName name="BExW5AZNT6IAZGNF2C879ODHY1B8" hidden="1">#REF!</definedName>
    <definedName name="BExW5F6OUXHEWQU5VYE7W7P8DD78" localSheetId="10" hidden="1">#REF!</definedName>
    <definedName name="BExW5F6OUXHEWQU5VYE7W7P8DD78" localSheetId="9" hidden="1">#REF!</definedName>
    <definedName name="BExW5F6OUXHEWQU5VYE7W7P8DD78" hidden="1">#REF!</definedName>
    <definedName name="BExW5WPU27WD4NWZOT0ZEJIDLX5J" localSheetId="10" hidden="1">#REF!</definedName>
    <definedName name="BExW5WPU27WD4NWZOT0ZEJIDLX5J" localSheetId="9" hidden="1">#REF!</definedName>
    <definedName name="BExW5WPU27WD4NWZOT0ZEJIDLX5J" hidden="1">#REF!</definedName>
    <definedName name="BExW5YD97EMSUYC4KDEFH1FB4FY3" localSheetId="10" hidden="1">#REF!</definedName>
    <definedName name="BExW5YD97EMSUYC4KDEFH1FB4FY3" localSheetId="9" hidden="1">#REF!</definedName>
    <definedName name="BExW5YD97EMSUYC4KDEFH1FB4FY3" hidden="1">#REF!</definedName>
    <definedName name="BExW5Z469DSRWTA6T0KVLA7SMIPL" localSheetId="10" hidden="1">#REF!</definedName>
    <definedName name="BExW5Z469DSRWTA6T0KVLA7SMIPL" localSheetId="9" hidden="1">#REF!</definedName>
    <definedName name="BExW5Z469DSRWTA6T0KVLA7SMIPL" hidden="1">#REF!</definedName>
    <definedName name="BExW62ETJAPBX5X53FTGUCHZXI2K" localSheetId="10" hidden="1">#REF!</definedName>
    <definedName name="BExW62ETJAPBX5X53FTGUCHZXI2K" localSheetId="9" hidden="1">#REF!</definedName>
    <definedName name="BExW62ETJAPBX5X53FTGUCHZXI2K" hidden="1">#REF!</definedName>
    <definedName name="BExW660AV1TUV2XNUPD65RZR3QOO" localSheetId="10" hidden="1">#REF!</definedName>
    <definedName name="BExW660AV1TUV2XNUPD65RZR3QOO" localSheetId="9" hidden="1">#REF!</definedName>
    <definedName name="BExW660AV1TUV2XNUPD65RZR3QOO" hidden="1">#REF!</definedName>
    <definedName name="BExW66LVVZK656PQY1257QMHP2AY" localSheetId="10" hidden="1">#REF!</definedName>
    <definedName name="BExW66LVVZK656PQY1257QMHP2AY" localSheetId="9" hidden="1">#REF!</definedName>
    <definedName name="BExW66LVVZK656PQY1257QMHP2AY" hidden="1">#REF!</definedName>
    <definedName name="BExW6EJPHAP1TWT380AZLXNHR22P" localSheetId="10" hidden="1">#REF!</definedName>
    <definedName name="BExW6EJPHAP1TWT380AZLXNHR22P" localSheetId="9" hidden="1">#REF!</definedName>
    <definedName name="BExW6EJPHAP1TWT380AZLXNHR22P" hidden="1">#REF!</definedName>
    <definedName name="BExW6G1PJ38H10DVLL8WPQ736OEB" localSheetId="10" hidden="1">#REF!</definedName>
    <definedName name="BExW6G1PJ38H10DVLL8WPQ736OEB" localSheetId="9" hidden="1">#REF!</definedName>
    <definedName name="BExW6G1PJ38H10DVLL8WPQ736OEB" hidden="1">#REF!</definedName>
    <definedName name="BExW794A74Z5F2K8LVQLD6VSKXUE" localSheetId="10" hidden="1">#REF!</definedName>
    <definedName name="BExW794A74Z5F2K8LVQLD6VSKXUE" localSheetId="9" hidden="1">#REF!</definedName>
    <definedName name="BExW794A74Z5F2K8LVQLD6VSKXUE" hidden="1">#REF!</definedName>
    <definedName name="BExW7Q1TQ8E6G4WYYNSOMV43S95R" localSheetId="10" hidden="1">#REF!</definedName>
    <definedName name="BExW7Q1TQ8E6G4WYYNSOMV43S95R" localSheetId="9" hidden="1">#REF!</definedName>
    <definedName name="BExW7Q1TQ8E6G4WYYNSOMV43S95R" hidden="1">#REF!</definedName>
    <definedName name="BExW7XZTFZV0N9YM9S4PM74A5X2O" localSheetId="10" hidden="1">#REF!</definedName>
    <definedName name="BExW7XZTFZV0N9YM9S4PM74A5X2O" localSheetId="9" hidden="1">#REF!</definedName>
    <definedName name="BExW7XZTFZV0N9YM9S4PM74A5X2O" hidden="1">#REF!</definedName>
    <definedName name="BExW8K0SSIPSKBVP06IJ71600HJZ" localSheetId="10" hidden="1">#REF!</definedName>
    <definedName name="BExW8K0SSIPSKBVP06IJ71600HJZ" localSheetId="9" hidden="1">#REF!</definedName>
    <definedName name="BExW8K0SSIPSKBVP06IJ71600HJZ" hidden="1">#REF!</definedName>
    <definedName name="BExW8T0GVY3ZYO4ACSBLHS8SH895" localSheetId="10" hidden="1">#REF!</definedName>
    <definedName name="BExW8T0GVY3ZYO4ACSBLHS8SH895" localSheetId="9" hidden="1">#REF!</definedName>
    <definedName name="BExW8T0GVY3ZYO4ACSBLHS8SH895" hidden="1">#REF!</definedName>
    <definedName name="BExW8YEP73JMMU9HZ08PM4WHJQZ4" localSheetId="10" hidden="1">#REF!</definedName>
    <definedName name="BExW8YEP73JMMU9HZ08PM4WHJQZ4" localSheetId="9" hidden="1">#REF!</definedName>
    <definedName name="BExW8YEP73JMMU9HZ08PM4WHJQZ4" hidden="1">#REF!</definedName>
    <definedName name="BExW937AT53OZQRHNWQZ5BVH24IE" localSheetId="10" hidden="1">#REF!</definedName>
    <definedName name="BExW937AT53OZQRHNWQZ5BVH24IE" localSheetId="9" hidden="1">#REF!</definedName>
    <definedName name="BExW937AT53OZQRHNWQZ5BVH24IE" hidden="1">#REF!</definedName>
    <definedName name="BExW95LN5N0LYFFVP7GJEGDVDLF0" localSheetId="10" hidden="1">#REF!</definedName>
    <definedName name="BExW95LN5N0LYFFVP7GJEGDVDLF0" localSheetId="9" hidden="1">#REF!</definedName>
    <definedName name="BExW95LN5N0LYFFVP7GJEGDVDLF0" hidden="1">#REF!</definedName>
    <definedName name="BExW967733Q8RAJOHR2GJ3HO8JIW" localSheetId="10" hidden="1">#REF!</definedName>
    <definedName name="BExW967733Q8RAJOHR2GJ3HO8JIW" localSheetId="9" hidden="1">#REF!</definedName>
    <definedName name="BExW967733Q8RAJOHR2GJ3HO8JIW" hidden="1">#REF!</definedName>
    <definedName name="BExW9POK1KIOI0ALS5MZIKTDIYMA" localSheetId="10" hidden="1">#REF!</definedName>
    <definedName name="BExW9POK1KIOI0ALS5MZIKTDIYMA" localSheetId="9" hidden="1">#REF!</definedName>
    <definedName name="BExW9POK1KIOI0ALS5MZIKTDIYMA" hidden="1">#REF!</definedName>
    <definedName name="BExXLDE6PN4ESWT3LXJNQCY94NE4" localSheetId="10" hidden="1">#REF!</definedName>
    <definedName name="BExXLDE6PN4ESWT3LXJNQCY94NE4" localSheetId="9" hidden="1">#REF!</definedName>
    <definedName name="BExXLDE6PN4ESWT3LXJNQCY94NE4" hidden="1">#REF!</definedName>
    <definedName name="BExXLQVPK2H3IF0NDDA5CT612EUK" localSheetId="10" hidden="1">#REF!</definedName>
    <definedName name="BExXLQVPK2H3IF0NDDA5CT612EUK" localSheetId="9" hidden="1">#REF!</definedName>
    <definedName name="BExXLQVPK2H3IF0NDDA5CT612EUK" hidden="1">#REF!</definedName>
    <definedName name="BExXLR6IO70TYTACKQH9M5PGV24J" localSheetId="10" hidden="1">#REF!</definedName>
    <definedName name="BExXLR6IO70TYTACKQH9M5PGV24J" localSheetId="9" hidden="1">#REF!</definedName>
    <definedName name="BExXLR6IO70TYTACKQH9M5PGV24J" hidden="1">#REF!</definedName>
    <definedName name="BExXM065WOLYRYHGHOJE0OOFXA4M" localSheetId="10" hidden="1">#REF!</definedName>
    <definedName name="BExXM065WOLYRYHGHOJE0OOFXA4M" localSheetId="9" hidden="1">#REF!</definedName>
    <definedName name="BExXM065WOLYRYHGHOJE0OOFXA4M" hidden="1">#REF!</definedName>
    <definedName name="BExXM3GUNXVDM82KUR17NNUMQCNI" localSheetId="10" hidden="1">#REF!</definedName>
    <definedName name="BExXM3GUNXVDM82KUR17NNUMQCNI" localSheetId="9" hidden="1">#REF!</definedName>
    <definedName name="BExXM3GUNXVDM82KUR17NNUMQCNI" hidden="1">#REF!</definedName>
    <definedName name="BExXMA28M8SH7MKIGETSDA72WUIZ" localSheetId="10" hidden="1">#REF!</definedName>
    <definedName name="BExXMA28M8SH7MKIGETSDA72WUIZ" localSheetId="9" hidden="1">#REF!</definedName>
    <definedName name="BExXMA28M8SH7MKIGETSDA72WUIZ" hidden="1">#REF!</definedName>
    <definedName name="BExXMOLHIAHDLFSA31PUB36SC3I9" localSheetId="10" hidden="1">#REF!</definedName>
    <definedName name="BExXMOLHIAHDLFSA31PUB36SC3I9" localSheetId="9" hidden="1">#REF!</definedName>
    <definedName name="BExXMOLHIAHDLFSA31PUB36SC3I9" hidden="1">#REF!</definedName>
    <definedName name="BExXMT8T5Z3M2JBQN65X2LKH0YQI" localSheetId="10" hidden="1">#REF!</definedName>
    <definedName name="BExXMT8T5Z3M2JBQN65X2LKH0YQI" localSheetId="9" hidden="1">#REF!</definedName>
    <definedName name="BExXMT8T5Z3M2JBQN65X2LKH0YQI" hidden="1">#REF!</definedName>
    <definedName name="BExXN1XNO7H60M9X1E7EVWFJDM5N" localSheetId="10" hidden="1">#REF!</definedName>
    <definedName name="BExXN1XNO7H60M9X1E7EVWFJDM5N" localSheetId="9" hidden="1">#REF!</definedName>
    <definedName name="BExXN1XNO7H60M9X1E7EVWFJDM5N" hidden="1">#REF!</definedName>
    <definedName name="BExXN1XOOOY51EZQ6II0LWEU2OYT" localSheetId="10" hidden="1">#REF!</definedName>
    <definedName name="BExXN1XOOOY51EZQ6II0LWEU2OYT" localSheetId="9" hidden="1">#REF!</definedName>
    <definedName name="BExXN1XOOOY51EZQ6II0LWEU2OYT" hidden="1">#REF!</definedName>
    <definedName name="BExXN22ZOTIW49GPLWFYKVM90FNZ" localSheetId="10" hidden="1">#REF!</definedName>
    <definedName name="BExXN22ZOTIW49GPLWFYKVM90FNZ" localSheetId="9" hidden="1">#REF!</definedName>
    <definedName name="BExXN22ZOTIW49GPLWFYKVM90FNZ" hidden="1">#REF!</definedName>
    <definedName name="BExXN6QAP8UJQVN4R4BQKPP4QK35" localSheetId="10" hidden="1">#REF!</definedName>
    <definedName name="BExXN6QAP8UJQVN4R4BQKPP4QK35" localSheetId="9" hidden="1">#REF!</definedName>
    <definedName name="BExXN6QAP8UJQVN4R4BQKPP4QK35" hidden="1">#REF!</definedName>
    <definedName name="BExXNBOA39T2X6Y5Y5GZ5DDNA1AX" localSheetId="10" hidden="1">#REF!</definedName>
    <definedName name="BExXNBOA39T2X6Y5Y5GZ5DDNA1AX" localSheetId="9" hidden="1">#REF!</definedName>
    <definedName name="BExXNBOA39T2X6Y5Y5GZ5DDNA1AX" hidden="1">#REF!</definedName>
    <definedName name="BExXNBZ1BRDK73S9XPRR1645KLVB" localSheetId="10" hidden="1">#REF!</definedName>
    <definedName name="BExXNBZ1BRDK73S9XPRR1645KLVB" localSheetId="9" hidden="1">#REF!</definedName>
    <definedName name="BExXNBZ1BRDK73S9XPRR1645KLVB" hidden="1">#REF!</definedName>
    <definedName name="BExXND6872VJ3M2PGT056WQMWBHD" localSheetId="10" hidden="1">#REF!</definedName>
    <definedName name="BExXND6872VJ3M2PGT056WQMWBHD" localSheetId="9" hidden="1">#REF!</definedName>
    <definedName name="BExXND6872VJ3M2PGT056WQMWBHD" hidden="1">#REF!</definedName>
    <definedName name="BExXNPM24UN2PGVL9D1TUBFRIKR4" localSheetId="10" hidden="1">#REF!</definedName>
    <definedName name="BExXNPM24UN2PGVL9D1TUBFRIKR4" localSheetId="9" hidden="1">#REF!</definedName>
    <definedName name="BExXNPM24UN2PGVL9D1TUBFRIKR4" hidden="1">#REF!</definedName>
    <definedName name="BExXNWCR6WOY5G3VTC96QCIFQE0E" localSheetId="10" hidden="1">#REF!</definedName>
    <definedName name="BExXNWCR6WOY5G3VTC96QCIFQE0E" localSheetId="9" hidden="1">#REF!</definedName>
    <definedName name="BExXNWCR6WOY5G3VTC96QCIFQE0E" hidden="1">#REF!</definedName>
    <definedName name="BExXNWYB165VO9MHARCL5WLCHWS0" localSheetId="10" hidden="1">#REF!</definedName>
    <definedName name="BExXNWYB165VO9MHARCL5WLCHWS0" localSheetId="9" hidden="1">#REF!</definedName>
    <definedName name="BExXNWYB165VO9MHARCL5WLCHWS0" hidden="1">#REF!</definedName>
    <definedName name="BExXO278QHQN8JDK5425EJ615ECC" localSheetId="10" hidden="1">#REF!</definedName>
    <definedName name="BExXO278QHQN8JDK5425EJ615ECC" localSheetId="9" hidden="1">#REF!</definedName>
    <definedName name="BExXO278QHQN8JDK5425EJ615ECC" hidden="1">#REF!</definedName>
    <definedName name="BExXO4QVV7YZ6L5A7WZEMIA5AZOV" localSheetId="10" hidden="1">#REF!</definedName>
    <definedName name="BExXO4QVV7YZ6L5A7WZEMIA5AZOV" localSheetId="9" hidden="1">#REF!</definedName>
    <definedName name="BExXO4QVV7YZ6L5A7WZEMIA5AZOV" hidden="1">#REF!</definedName>
    <definedName name="BExXOBHOP0WGFHI2Y9AO4L440UVQ" localSheetId="10" hidden="1">#REF!</definedName>
    <definedName name="BExXOBHOP0WGFHI2Y9AO4L440UVQ" localSheetId="9" hidden="1">#REF!</definedName>
    <definedName name="BExXOBHOP0WGFHI2Y9AO4L440UVQ" hidden="1">#REF!</definedName>
    <definedName name="BExXOHHHX25B8F97636QMXFUDZQK" localSheetId="10" hidden="1">#REF!</definedName>
    <definedName name="BExXOHHHX25B8F97636QMXFUDZQK" localSheetId="9" hidden="1">#REF!</definedName>
    <definedName name="BExXOHHHX25B8F97636QMXFUDZQK" hidden="1">#REF!</definedName>
    <definedName name="BExXOHSAD2NSHOLLMZ2JWA4I3I1R" localSheetId="10" hidden="1">#REF!</definedName>
    <definedName name="BExXOHSAD2NSHOLLMZ2JWA4I3I1R" localSheetId="9" hidden="1">#REF!</definedName>
    <definedName name="BExXOHSAD2NSHOLLMZ2JWA4I3I1R" hidden="1">#REF!</definedName>
    <definedName name="BExXOJKWIJ6IFTV1RHIWHR91EZMW" localSheetId="10" hidden="1">#REF!</definedName>
    <definedName name="BExXOJKWIJ6IFTV1RHIWHR91EZMW" localSheetId="9" hidden="1">#REF!</definedName>
    <definedName name="BExXOJKWIJ6IFTV1RHIWHR91EZMW" hidden="1">#REF!</definedName>
    <definedName name="BExXP80B5FGA00JCM7UXKPI3PB7Y" localSheetId="10" hidden="1">#REF!</definedName>
    <definedName name="BExXP80B5FGA00JCM7UXKPI3PB7Y" localSheetId="9" hidden="1">#REF!</definedName>
    <definedName name="BExXP80B5FGA00JCM7UXKPI3PB7Y" hidden="1">#REF!</definedName>
    <definedName name="BExXP85M4WXYVN1UVHUTOEKEG5XS" localSheetId="10" hidden="1">#REF!</definedName>
    <definedName name="BExXP85M4WXYVN1UVHUTOEKEG5XS" localSheetId="9" hidden="1">#REF!</definedName>
    <definedName name="BExXP85M4WXYVN1UVHUTOEKEG5XS" hidden="1">#REF!</definedName>
    <definedName name="BExXPELOTHOAG0OWILLAH94OZV5J" localSheetId="10" hidden="1">#REF!</definedName>
    <definedName name="BExXPELOTHOAG0OWILLAH94OZV5J" localSheetId="9" hidden="1">#REF!</definedName>
    <definedName name="BExXPELOTHOAG0OWILLAH94OZV5J" hidden="1">#REF!</definedName>
    <definedName name="BExXPOSJRLJNYPU01QNNQ5URXP2U" localSheetId="10" hidden="1">#REF!</definedName>
    <definedName name="BExXPOSJRLJNYPU01QNNQ5URXP2U" localSheetId="9" hidden="1">#REF!</definedName>
    <definedName name="BExXPOSJRLJNYPU01QNNQ5URXP2U" hidden="1">#REF!</definedName>
    <definedName name="BExXPS31W1VD2NMIE4E37LHVDF0L" localSheetId="10" hidden="1">#REF!</definedName>
    <definedName name="BExXPS31W1VD2NMIE4E37LHVDF0L" localSheetId="9" hidden="1">#REF!</definedName>
    <definedName name="BExXPS31W1VD2NMIE4E37LHVDF0L" hidden="1">#REF!</definedName>
    <definedName name="BExXPZKYEMVF5JOC14HYOOYQK6JK" localSheetId="10" hidden="1">#REF!</definedName>
    <definedName name="BExXPZKYEMVF5JOC14HYOOYQK6JK" localSheetId="9" hidden="1">#REF!</definedName>
    <definedName name="BExXPZKYEMVF5JOC14HYOOYQK6JK" hidden="1">#REF!</definedName>
    <definedName name="BExXQ89PA10X79WBWOEP1AJX1OQM" localSheetId="10" hidden="1">#REF!</definedName>
    <definedName name="BExXQ89PA10X79WBWOEP1AJX1OQM" localSheetId="9" hidden="1">#REF!</definedName>
    <definedName name="BExXQ89PA10X79WBWOEP1AJX1OQM" hidden="1">#REF!</definedName>
    <definedName name="BExXQCGQGGYSI0LTRVR73MUO50AW" localSheetId="10" hidden="1">#REF!</definedName>
    <definedName name="BExXQCGQGGYSI0LTRVR73MUO50AW" localSheetId="9" hidden="1">#REF!</definedName>
    <definedName name="BExXQCGQGGYSI0LTRVR73MUO50AW" hidden="1">#REF!</definedName>
    <definedName name="BExXQEEXFHDQ8DSRAJSB5ET6J004" localSheetId="10" hidden="1">#REF!</definedName>
    <definedName name="BExXQEEXFHDQ8DSRAJSB5ET6J004" localSheetId="9" hidden="1">#REF!</definedName>
    <definedName name="BExXQEEXFHDQ8DSRAJSB5ET6J004" hidden="1">#REF!</definedName>
    <definedName name="BExXQH41O5HZAH8BO6HCFY8YC3TU" localSheetId="10" hidden="1">#REF!</definedName>
    <definedName name="BExXQH41O5HZAH8BO6HCFY8YC3TU" localSheetId="9" hidden="1">#REF!</definedName>
    <definedName name="BExXQH41O5HZAH8BO6HCFY8YC3TU" hidden="1">#REF!</definedName>
    <definedName name="BExXQJIEF5R3QQ6D8HO3NGPU0IQC" localSheetId="10" hidden="1">#REF!</definedName>
    <definedName name="BExXQJIEF5R3QQ6D8HO3NGPU0IQC" localSheetId="9" hidden="1">#REF!</definedName>
    <definedName name="BExXQJIEF5R3QQ6D8HO3NGPU0IQC" hidden="1">#REF!</definedName>
    <definedName name="BExXQRAVW0KPQXIJ59NG6UGTZB59" localSheetId="10" hidden="1">#REF!</definedName>
    <definedName name="BExXQRAVW0KPQXIJ59NG6UGTZB59" localSheetId="9" hidden="1">#REF!</definedName>
    <definedName name="BExXQRAVW0KPQXIJ59NG6UGTZB59" hidden="1">#REF!</definedName>
    <definedName name="BExXQU00K9ER4I1WM7T9J0W1E7ZC" localSheetId="10" hidden="1">#REF!</definedName>
    <definedName name="BExXQU00K9ER4I1WM7T9J0W1E7ZC" localSheetId="9" hidden="1">#REF!</definedName>
    <definedName name="BExXQU00K9ER4I1WM7T9J0W1E7ZC" hidden="1">#REF!</definedName>
    <definedName name="BExXQU00KOR7XLM8B13DGJ1MIQDY" localSheetId="10" hidden="1">#REF!</definedName>
    <definedName name="BExXQU00KOR7XLM8B13DGJ1MIQDY" localSheetId="9" hidden="1">#REF!</definedName>
    <definedName name="BExXQU00KOR7XLM8B13DGJ1MIQDY" hidden="1">#REF!</definedName>
    <definedName name="BExXQUG48Q1ISN53FE4MRROM0HSJ" localSheetId="10" hidden="1">#REF!</definedName>
    <definedName name="BExXQUG48Q1ISN53FE4MRROM0HSJ" localSheetId="9" hidden="1">#REF!</definedName>
    <definedName name="BExXQUG48Q1ISN53FE4MRROM0HSJ" hidden="1">#REF!</definedName>
    <definedName name="BExXQXG18PS8HGBOS03OSTQ0KEYC" localSheetId="10" hidden="1">#REF!</definedName>
    <definedName name="BExXQXG18PS8HGBOS03OSTQ0KEYC" localSheetId="9" hidden="1">#REF!</definedName>
    <definedName name="BExXQXG18PS8HGBOS03OSTQ0KEYC" hidden="1">#REF!</definedName>
    <definedName name="BExXQXQT4OAFQT5B0YB3USDJOJOB" localSheetId="10" hidden="1">#REF!</definedName>
    <definedName name="BExXQXQT4OAFQT5B0YB3USDJOJOB" localSheetId="9" hidden="1">#REF!</definedName>
    <definedName name="BExXQXQT4OAFQT5B0YB3USDJOJOB" hidden="1">#REF!</definedName>
    <definedName name="BExXR3FSEXAHSXEQNJORWFCPX86N" localSheetId="10" hidden="1">#REF!</definedName>
    <definedName name="BExXR3FSEXAHSXEQNJORWFCPX86N" localSheetId="9" hidden="1">#REF!</definedName>
    <definedName name="BExXR3FSEXAHSXEQNJORWFCPX86N" hidden="1">#REF!</definedName>
    <definedName name="BExXR3W3FKYQBLR299HO9RZ70C43" localSheetId="10" hidden="1">#REF!</definedName>
    <definedName name="BExXR3W3FKYQBLR299HO9RZ70C43" localSheetId="9" hidden="1">#REF!</definedName>
    <definedName name="BExXR3W3FKYQBLR299HO9RZ70C43" hidden="1">#REF!</definedName>
    <definedName name="BExXR46U23CRRBV6IZT982MAEQKI" localSheetId="10" hidden="1">#REF!</definedName>
    <definedName name="BExXR46U23CRRBV6IZT982MAEQKI" localSheetId="9" hidden="1">#REF!</definedName>
    <definedName name="BExXR46U23CRRBV6IZT982MAEQKI" hidden="1">#REF!</definedName>
    <definedName name="BExXR6A8W3ND3XDZXBMQZ1VCAXHG" localSheetId="10" hidden="1">#REF!</definedName>
    <definedName name="BExXR6A8W3ND3XDZXBMQZ1VCAXHG" localSheetId="9" hidden="1">#REF!</definedName>
    <definedName name="BExXR6A8W3ND3XDZXBMQZ1VCAXHG" hidden="1">#REF!</definedName>
    <definedName name="BExXR7HKNHT37B4OOA9K9191PP22" localSheetId="10" hidden="1">#REF!</definedName>
    <definedName name="BExXR7HKNHT37B4OOA9K9191PP22" localSheetId="9" hidden="1">#REF!</definedName>
    <definedName name="BExXR7HKNHT37B4OOA9K9191PP22" hidden="1">#REF!</definedName>
    <definedName name="BExXR8OKAVX7O70V5IYG2PRKXSTI" localSheetId="10" hidden="1">#REF!</definedName>
    <definedName name="BExXR8OKAVX7O70V5IYG2PRKXSTI" localSheetId="9" hidden="1">#REF!</definedName>
    <definedName name="BExXR8OKAVX7O70V5IYG2PRKXSTI" hidden="1">#REF!</definedName>
    <definedName name="BExXRA6N6XCLQM6XDV724ZIH6G93" localSheetId="10" hidden="1">#REF!</definedName>
    <definedName name="BExXRA6N6XCLQM6XDV724ZIH6G93" localSheetId="9" hidden="1">#REF!</definedName>
    <definedName name="BExXRA6N6XCLQM6XDV724ZIH6G93" hidden="1">#REF!</definedName>
    <definedName name="BExXRABZ1CNKCG6K1MR6OUFHF7J9" localSheetId="10" hidden="1">#REF!</definedName>
    <definedName name="BExXRABZ1CNKCG6K1MR6OUFHF7J9" localSheetId="9" hidden="1">#REF!</definedName>
    <definedName name="BExXRABZ1CNKCG6K1MR6OUFHF7J9" hidden="1">#REF!</definedName>
    <definedName name="BExXRBOFETC0OTJ6WY3VPMFH03VB" localSheetId="10" hidden="1">#REF!</definedName>
    <definedName name="BExXRBOFETC0OTJ6WY3VPMFH03VB" localSheetId="9" hidden="1">#REF!</definedName>
    <definedName name="BExXRBOFETC0OTJ6WY3VPMFH03VB" hidden="1">#REF!</definedName>
    <definedName name="BExXRD13K1S9Y3JGR7CXSONT7RJZ" localSheetId="10" hidden="1">#REF!</definedName>
    <definedName name="BExXRD13K1S9Y3JGR7CXSONT7RJZ" localSheetId="9" hidden="1">#REF!</definedName>
    <definedName name="BExXRD13K1S9Y3JGR7CXSONT7RJZ" hidden="1">#REF!</definedName>
    <definedName name="BExXRIFB4QQ87QIGA9AG0NXP577K" localSheetId="10" hidden="1">#REF!</definedName>
    <definedName name="BExXRIFB4QQ87QIGA9AG0NXP577K" localSheetId="9" hidden="1">#REF!</definedName>
    <definedName name="BExXRIFB4QQ87QIGA9AG0NXP577K" hidden="1">#REF!</definedName>
    <definedName name="BExXRIQ2JF2CVTRDQX2D9SPH7FTN" localSheetId="10" hidden="1">#REF!</definedName>
    <definedName name="BExXRIQ2JF2CVTRDQX2D9SPH7FTN" localSheetId="9" hidden="1">#REF!</definedName>
    <definedName name="BExXRIQ2JF2CVTRDQX2D9SPH7FTN" hidden="1">#REF!</definedName>
    <definedName name="BExXRO4A6VUH1F4XV8N1BRJ4896W" localSheetId="10" hidden="1">#REF!</definedName>
    <definedName name="BExXRO4A6VUH1F4XV8N1BRJ4896W" localSheetId="9" hidden="1">#REF!</definedName>
    <definedName name="BExXRO4A6VUH1F4XV8N1BRJ4896W" hidden="1">#REF!</definedName>
    <definedName name="BExXRO9N1SNJZGKD90P4K7FU1J0P" localSheetId="10" hidden="1">#REF!</definedName>
    <definedName name="BExXRO9N1SNJZGKD90P4K7FU1J0P" localSheetId="9" hidden="1">#REF!</definedName>
    <definedName name="BExXRO9N1SNJZGKD90P4K7FU1J0P" hidden="1">#REF!</definedName>
    <definedName name="BExXROF2MWDZ7IFXX27XOJ79Q86E" localSheetId="10" hidden="1">#REF!</definedName>
    <definedName name="BExXROF2MWDZ7IFXX27XOJ79Q86E" localSheetId="9" hidden="1">#REF!</definedName>
    <definedName name="BExXROF2MWDZ7IFXX27XOJ79Q86E" hidden="1">#REF!</definedName>
    <definedName name="BExXRV5QP3Z0KAQ1EQT9JYT2FV0L" localSheetId="10" hidden="1">#REF!</definedName>
    <definedName name="BExXRV5QP3Z0KAQ1EQT9JYT2FV0L" localSheetId="9" hidden="1">#REF!</definedName>
    <definedName name="BExXRV5QP3Z0KAQ1EQT9JYT2FV0L" hidden="1">#REF!</definedName>
    <definedName name="BExXRZ20LZZCW8LVGDK0XETOTSAI" localSheetId="10" hidden="1">#REF!</definedName>
    <definedName name="BExXRZ20LZZCW8LVGDK0XETOTSAI" localSheetId="9" hidden="1">#REF!</definedName>
    <definedName name="BExXRZ20LZZCW8LVGDK0XETOTSAI" hidden="1">#REF!</definedName>
    <definedName name="BExXS4R1GKUJQX6MHUIUN4S3SCAS" localSheetId="10" hidden="1">#REF!</definedName>
    <definedName name="BExXS4R1GKUJQX6MHUIUN4S3SCAS" localSheetId="9" hidden="1">#REF!</definedName>
    <definedName name="BExXS4R1GKUJQX6MHUIUN4S3SCAS" hidden="1">#REF!</definedName>
    <definedName name="BExXS63O4OMWMNXXAODZQFSDG33N" localSheetId="10" hidden="1">#REF!</definedName>
    <definedName name="BExXS63O4OMWMNXXAODZQFSDG33N" localSheetId="9" hidden="1">#REF!</definedName>
    <definedName name="BExXS63O4OMWMNXXAODZQFSDG33N" hidden="1">#REF!</definedName>
    <definedName name="BExXSBSP1TOY051HSPEPM0AEIO2M" localSheetId="10" hidden="1">#REF!</definedName>
    <definedName name="BExXSBSP1TOY051HSPEPM0AEIO2M" localSheetId="9" hidden="1">#REF!</definedName>
    <definedName name="BExXSBSP1TOY051HSPEPM0AEIO2M" hidden="1">#REF!</definedName>
    <definedName name="BExXSC8RFK5D68FJD2HI4K66SA6I" localSheetId="10" hidden="1">#REF!</definedName>
    <definedName name="BExXSC8RFK5D68FJD2HI4K66SA6I" localSheetId="9" hidden="1">#REF!</definedName>
    <definedName name="BExXSC8RFK5D68FJD2HI4K66SA6I" hidden="1">#REF!</definedName>
    <definedName name="BExXSCP0AZ5MYCC2UFG2GLBCV1CC" localSheetId="10" hidden="1">#REF!</definedName>
    <definedName name="BExXSCP0AZ5MYCC2UFG2GLBCV1CC" localSheetId="9" hidden="1">#REF!</definedName>
    <definedName name="BExXSCP0AZ5MYCC2UFG2GLBCV1CC" hidden="1">#REF!</definedName>
    <definedName name="BExXSNHC88W4UMXEOIOOATJAIKZO" localSheetId="10" hidden="1">#REF!</definedName>
    <definedName name="BExXSNHC88W4UMXEOIOOATJAIKZO" localSheetId="9" hidden="1">#REF!</definedName>
    <definedName name="BExXSNHC88W4UMXEOIOOATJAIKZO" hidden="1">#REF!</definedName>
    <definedName name="BExXSTBS08WIA9TLALV3UQ2Z3MRG" localSheetId="10" hidden="1">#REF!</definedName>
    <definedName name="BExXSTBS08WIA9TLALV3UQ2Z3MRG" localSheetId="9" hidden="1">#REF!</definedName>
    <definedName name="BExXSTBS08WIA9TLALV3UQ2Z3MRG" hidden="1">#REF!</definedName>
    <definedName name="BExXSVQ2WOJJ73YEO8Q2FK60V4G8" localSheetId="10" hidden="1">#REF!</definedName>
    <definedName name="BExXSVQ2WOJJ73YEO8Q2FK60V4G8" localSheetId="9" hidden="1">#REF!</definedName>
    <definedName name="BExXSVQ2WOJJ73YEO8Q2FK60V4G8" hidden="1">#REF!</definedName>
    <definedName name="BExXTER5A2EQ14KN6J0MVATIHVKN" localSheetId="10" hidden="1">#REF!</definedName>
    <definedName name="BExXTER5A2EQ14KN6J0MVATIHVKN" localSheetId="9" hidden="1">#REF!</definedName>
    <definedName name="BExXTER5A2EQ14KN6J0MVATIHVKN" hidden="1">#REF!</definedName>
    <definedName name="BExXTHLRNL82GN7KZY3TOLO508N7" localSheetId="10" hidden="1">#REF!</definedName>
    <definedName name="BExXTHLRNL82GN7KZY3TOLO508N7" localSheetId="9" hidden="1">#REF!</definedName>
    <definedName name="BExXTHLRNL82GN7KZY3TOLO508N7" hidden="1">#REF!</definedName>
    <definedName name="BExXTL72MKEQSQH9L2OTFLU8DM2B" localSheetId="10" hidden="1">#REF!</definedName>
    <definedName name="BExXTL72MKEQSQH9L2OTFLU8DM2B" localSheetId="9" hidden="1">#REF!</definedName>
    <definedName name="BExXTL72MKEQSQH9L2OTFLU8DM2B" hidden="1">#REF!</definedName>
    <definedName name="BExXTM3M4RTCRSX7VGAXGQNPP668" localSheetId="10" hidden="1">#REF!</definedName>
    <definedName name="BExXTM3M4RTCRSX7VGAXGQNPP668" localSheetId="9" hidden="1">#REF!</definedName>
    <definedName name="BExXTM3M4RTCRSX7VGAXGQNPP668" hidden="1">#REF!</definedName>
    <definedName name="BExXTOCF78J7WY6FOVBRY1N2RBBR" localSheetId="10" hidden="1">#REF!</definedName>
    <definedName name="BExXTOCF78J7WY6FOVBRY1N2RBBR" localSheetId="9" hidden="1">#REF!</definedName>
    <definedName name="BExXTOCF78J7WY6FOVBRY1N2RBBR" hidden="1">#REF!</definedName>
    <definedName name="BExXTP3GYO6Z9RTKKT10XA0UTV3T" localSheetId="10" hidden="1">#REF!</definedName>
    <definedName name="BExXTP3GYO6Z9RTKKT10XA0UTV3T" localSheetId="9" hidden="1">#REF!</definedName>
    <definedName name="BExXTP3GYO6Z9RTKKT10XA0UTV3T" hidden="1">#REF!</definedName>
    <definedName name="BExXTRN4AFX9QW6YC4HNGBBD5R08" localSheetId="10" hidden="1">#REF!</definedName>
    <definedName name="BExXTRN4AFX9QW6YC4HNGBBD5R08" localSheetId="9" hidden="1">#REF!</definedName>
    <definedName name="BExXTRN4AFX9QW6YC4HNGBBD5R08" hidden="1">#REF!</definedName>
    <definedName name="BExXTV8M7YIG5C64O046DN613ZRO" localSheetId="10" hidden="1">#REF!</definedName>
    <definedName name="BExXTV8M7YIG5C64O046DN613ZRO" localSheetId="9" hidden="1">#REF!</definedName>
    <definedName name="BExXTV8M7YIG5C64O046DN613ZRO" hidden="1">#REF!</definedName>
    <definedName name="BExXTVDXQ7ZX3THNLFJXFAONW0AI" localSheetId="10" hidden="1">#REF!</definedName>
    <definedName name="BExXTVDXQ7ZX3THNLFJXFAONW0AI" localSheetId="9" hidden="1">#REF!</definedName>
    <definedName name="BExXTVDXQ7ZX3THNLFJXFAONW0AI" hidden="1">#REF!</definedName>
    <definedName name="BExXTZKZ4CG92ZQLIRKEXXH9BFIR" localSheetId="10" hidden="1">#REF!</definedName>
    <definedName name="BExXTZKZ4CG92ZQLIRKEXXH9BFIR" localSheetId="9" hidden="1">#REF!</definedName>
    <definedName name="BExXTZKZ4CG92ZQLIRKEXXH9BFIR" hidden="1">#REF!</definedName>
    <definedName name="BExXU4J2BM2964GD5UZHM752Q4NS" localSheetId="10" hidden="1">#REF!</definedName>
    <definedName name="BExXU4J2BM2964GD5UZHM752Q4NS" localSheetId="9" hidden="1">#REF!</definedName>
    <definedName name="BExXU4J2BM2964GD5UZHM752Q4NS" hidden="1">#REF!</definedName>
    <definedName name="BExXU6XDTT7RM93KILIDEYPA9XKF" localSheetId="10" hidden="1">#REF!</definedName>
    <definedName name="BExXU6XDTT7RM93KILIDEYPA9XKF" localSheetId="9" hidden="1">#REF!</definedName>
    <definedName name="BExXU6XDTT7RM93KILIDEYPA9XKF" hidden="1">#REF!</definedName>
    <definedName name="BExXU8VLZA7WLPZ3RAQZGNERUD26" localSheetId="10" hidden="1">#REF!</definedName>
    <definedName name="BExXU8VLZA7WLPZ3RAQZGNERUD26" localSheetId="9" hidden="1">#REF!</definedName>
    <definedName name="BExXU8VLZA7WLPZ3RAQZGNERUD26" hidden="1">#REF!</definedName>
    <definedName name="BExXUB9RSLSCNN5ETLXY72DAPZZM" localSheetId="10" hidden="1">#REF!</definedName>
    <definedName name="BExXUB9RSLSCNN5ETLXY72DAPZZM" localSheetId="9" hidden="1">#REF!</definedName>
    <definedName name="BExXUB9RSLSCNN5ETLXY72DAPZZM" hidden="1">#REF!</definedName>
    <definedName name="BExXUFRM82XQIN2T8KGLDQL1IBQW" localSheetId="10" hidden="1">#REF!</definedName>
    <definedName name="BExXUFRM82XQIN2T8KGLDQL1IBQW" localSheetId="9" hidden="1">#REF!</definedName>
    <definedName name="BExXUFRM82XQIN2T8KGLDQL1IBQW" hidden="1">#REF!</definedName>
    <definedName name="BExXUQEQBF6FI240ZGIF9YXZSRAU" localSheetId="10" hidden="1">#REF!</definedName>
    <definedName name="BExXUQEQBF6FI240ZGIF9YXZSRAU" localSheetId="9" hidden="1">#REF!</definedName>
    <definedName name="BExXUQEQBF6FI240ZGIF9YXZSRAU" hidden="1">#REF!</definedName>
    <definedName name="BExXUX02UQ8LJPBZ4YBORILFR0W0" localSheetId="10" hidden="1">#REF!</definedName>
    <definedName name="BExXUX02UQ8LJPBZ4YBORILFR0W0" localSheetId="9" hidden="1">#REF!</definedName>
    <definedName name="BExXUX02UQ8LJPBZ4YBORILFR0W0" hidden="1">#REF!</definedName>
    <definedName name="BExXUYND6EJO7CJ5KRICV4O1JNWK" localSheetId="10" hidden="1">#REF!</definedName>
    <definedName name="BExXUYND6EJO7CJ5KRICV4O1JNWK" localSheetId="9" hidden="1">#REF!</definedName>
    <definedName name="BExXUYND6EJO7CJ5KRICV4O1JNWK" hidden="1">#REF!</definedName>
    <definedName name="BExXV6FWG4H3S2QEUJZYIXILNGJ7" localSheetId="10" hidden="1">#REF!</definedName>
    <definedName name="BExXV6FWG4H3S2QEUJZYIXILNGJ7" localSheetId="9" hidden="1">#REF!</definedName>
    <definedName name="BExXV6FWG4H3S2QEUJZYIXILNGJ7" hidden="1">#REF!</definedName>
    <definedName name="BExXVK87BMMO6LHKV0CFDNIQVIBS" localSheetId="10" hidden="1">#REF!</definedName>
    <definedName name="BExXVK87BMMO6LHKV0CFDNIQVIBS" localSheetId="9" hidden="1">#REF!</definedName>
    <definedName name="BExXVK87BMMO6LHKV0CFDNIQVIBS" hidden="1">#REF!</definedName>
    <definedName name="BExXVKZ9WXPGL6IVY6T61IDD771I" localSheetId="10" hidden="1">#REF!</definedName>
    <definedName name="BExXVKZ9WXPGL6IVY6T61IDD771I" localSheetId="9" hidden="1">#REF!</definedName>
    <definedName name="BExXVKZ9WXPGL6IVY6T61IDD771I" hidden="1">#REF!</definedName>
    <definedName name="BExXVLA319WCSEOVHB05KDUSU054" localSheetId="10" hidden="1">#REF!</definedName>
    <definedName name="BExXVLA319WCSEOVHB05KDUSU054" localSheetId="9" hidden="1">#REF!</definedName>
    <definedName name="BExXVLA319WCSEOVHB05KDUSU054" hidden="1">#REF!</definedName>
    <definedName name="BExXVTTG5YRCSTI0UL141BKR36SU" localSheetId="10" hidden="1">#REF!</definedName>
    <definedName name="BExXVTTG5YRCSTI0UL141BKR36SU" localSheetId="9" hidden="1">#REF!</definedName>
    <definedName name="BExXVTTG5YRCSTI0UL141BKR36SU" hidden="1">#REF!</definedName>
    <definedName name="BExXVYWX74VKI8BDDSX9U85460MB" localSheetId="10" hidden="1">#REF!</definedName>
    <definedName name="BExXVYWX74VKI8BDDSX9U85460MB" localSheetId="9" hidden="1">#REF!</definedName>
    <definedName name="BExXVYWX74VKI8BDDSX9U85460MB" hidden="1">#REF!</definedName>
    <definedName name="BExXW27MMXHXUXX78SDTBE1JYTHT" localSheetId="10" hidden="1">#REF!</definedName>
    <definedName name="BExXW27MMXHXUXX78SDTBE1JYTHT" localSheetId="9" hidden="1">#REF!</definedName>
    <definedName name="BExXW27MMXHXUXX78SDTBE1JYTHT" hidden="1">#REF!</definedName>
    <definedName name="BExXW2YIM2MYBSHRIX0RP9D4PRMN" localSheetId="10" hidden="1">#REF!</definedName>
    <definedName name="BExXW2YIM2MYBSHRIX0RP9D4PRMN" localSheetId="9" hidden="1">#REF!</definedName>
    <definedName name="BExXW2YIM2MYBSHRIX0RP9D4PRMN" hidden="1">#REF!</definedName>
    <definedName name="BExXWBNE4KTFSXKVSRF6WX039WPB" localSheetId="10" hidden="1">#REF!</definedName>
    <definedName name="BExXWBNE4KTFSXKVSRF6WX039WPB" localSheetId="9" hidden="1">#REF!</definedName>
    <definedName name="BExXWBNE4KTFSXKVSRF6WX039WPB" hidden="1">#REF!</definedName>
    <definedName name="BExXWFP5AYE7EHYTJWBZSQ8PQ0YX" localSheetId="10" hidden="1">#REF!</definedName>
    <definedName name="BExXWFP5AYE7EHYTJWBZSQ8PQ0YX" localSheetId="9" hidden="1">#REF!</definedName>
    <definedName name="BExXWFP5AYE7EHYTJWBZSQ8PQ0YX" hidden="1">#REF!</definedName>
    <definedName name="BExXWIUCR0LXM58OVKZT2APLVTIA" localSheetId="10" hidden="1">#REF!</definedName>
    <definedName name="BExXWIUCR0LXM58OVKZT2APLVTIA" localSheetId="9" hidden="1">#REF!</definedName>
    <definedName name="BExXWIUCR0LXM58OVKZT2APLVTIA" hidden="1">#REF!</definedName>
    <definedName name="BExXWTXJEA32DLC6QKN10QB955JT" localSheetId="10" hidden="1">#REF!</definedName>
    <definedName name="BExXWTXJEA32DLC6QKN10QB955JT" localSheetId="9" hidden="1">#REF!</definedName>
    <definedName name="BExXWTXJEA32DLC6QKN10QB955JT" hidden="1">#REF!</definedName>
    <definedName name="BExXWVFIBQT8OY1O41FRFPFGXQHK" localSheetId="10" hidden="1">#REF!</definedName>
    <definedName name="BExXWVFIBQT8OY1O41FRFPFGXQHK" localSheetId="9" hidden="1">#REF!</definedName>
    <definedName name="BExXWVFIBQT8OY1O41FRFPFGXQHK" hidden="1">#REF!</definedName>
    <definedName name="BExXWWXHBZHA9J3N8K47F84X0M0L" localSheetId="10" hidden="1">#REF!</definedName>
    <definedName name="BExXWWXHBZHA9J3N8K47F84X0M0L" localSheetId="9" hidden="1">#REF!</definedName>
    <definedName name="BExXWWXHBZHA9J3N8K47F84X0M0L" hidden="1">#REF!</definedName>
    <definedName name="BExXXBM521DL8R4ZX7NZ3DBCUOR5" localSheetId="10" hidden="1">#REF!</definedName>
    <definedName name="BExXXBM521DL8R4ZX7NZ3DBCUOR5" localSheetId="9" hidden="1">#REF!</definedName>
    <definedName name="BExXXBM521DL8R4ZX7NZ3DBCUOR5" hidden="1">#REF!</definedName>
    <definedName name="BExXXC7OZI33XZ03NRMEP7VRLQK4" localSheetId="10" hidden="1">#REF!</definedName>
    <definedName name="BExXXC7OZI33XZ03NRMEP7VRLQK4" localSheetId="9" hidden="1">#REF!</definedName>
    <definedName name="BExXXC7OZI33XZ03NRMEP7VRLQK4" hidden="1">#REF!</definedName>
    <definedName name="BExXXH5N3NKBQ7BCJPJTBF8CYM2Q" localSheetId="10" hidden="1">#REF!</definedName>
    <definedName name="BExXXH5N3NKBQ7BCJPJTBF8CYM2Q" localSheetId="9" hidden="1">#REF!</definedName>
    <definedName name="BExXXH5N3NKBQ7BCJPJTBF8CYM2Q" hidden="1">#REF!</definedName>
    <definedName name="BExXXI7HHXLBLUEW7EQ73TALJF48" localSheetId="10" hidden="1">#REF!</definedName>
    <definedName name="BExXXI7HHXLBLUEW7EQ73TALJF48" localSheetId="9" hidden="1">#REF!</definedName>
    <definedName name="BExXXI7HHXLBLUEW7EQ73TALJF48" hidden="1">#REF!</definedName>
    <definedName name="BExXXKWLM4D541BH6O8GOJMHFHMW" localSheetId="10" hidden="1">#REF!</definedName>
    <definedName name="BExXXKWLM4D541BH6O8GOJMHFHMW" localSheetId="9" hidden="1">#REF!</definedName>
    <definedName name="BExXXKWLM4D541BH6O8GOJMHFHMW" hidden="1">#REF!</definedName>
    <definedName name="BExXXNR17I6P4FQZPQF2ZXDFYB6C" localSheetId="10" hidden="1">#REF!</definedName>
    <definedName name="BExXXNR17I6P4FQZPQF2ZXDFYB6C" localSheetId="9" hidden="1">#REF!</definedName>
    <definedName name="BExXXNR17I6P4FQZPQF2ZXDFYB6C" hidden="1">#REF!</definedName>
    <definedName name="BExXXPPA1Q87XPI97X0OXCPBPDON" localSheetId="10" hidden="1">#REF!</definedName>
    <definedName name="BExXXPPA1Q87XPI97X0OXCPBPDON" localSheetId="9" hidden="1">#REF!</definedName>
    <definedName name="BExXXPPA1Q87XPI97X0OXCPBPDON" hidden="1">#REF!</definedName>
    <definedName name="BExXXVUDA98IZTQ6MANKU4MTTDVR" localSheetId="10" hidden="1">#REF!</definedName>
    <definedName name="BExXXVUDA98IZTQ6MANKU4MTTDVR" localSheetId="9" hidden="1">#REF!</definedName>
    <definedName name="BExXXVUDA98IZTQ6MANKU4MTTDVR" hidden="1">#REF!</definedName>
    <definedName name="BExXXZQNZY6IZI45DJXJK0MQZWA7" localSheetId="10" hidden="1">#REF!</definedName>
    <definedName name="BExXXZQNZY6IZI45DJXJK0MQZWA7" localSheetId="9" hidden="1">#REF!</definedName>
    <definedName name="BExXXZQNZY6IZI45DJXJK0MQZWA7" hidden="1">#REF!</definedName>
    <definedName name="BExXY5QFG6QP94SFT3935OBM8Y4K" localSheetId="10" hidden="1">#REF!</definedName>
    <definedName name="BExXY5QFG6QP94SFT3935OBM8Y4K" localSheetId="9" hidden="1">#REF!</definedName>
    <definedName name="BExXY5QFG6QP94SFT3935OBM8Y4K" hidden="1">#REF!</definedName>
    <definedName name="BExXY7TYEBFXRYUYIFHTN65RJ8EW" localSheetId="10" hidden="1">#REF!</definedName>
    <definedName name="BExXY7TYEBFXRYUYIFHTN65RJ8EW" localSheetId="9" hidden="1">#REF!</definedName>
    <definedName name="BExXY7TYEBFXRYUYIFHTN65RJ8EW" hidden="1">#REF!</definedName>
    <definedName name="BExXYLBHANUXC5FCTDDTGOVD3GQS" localSheetId="10" hidden="1">#REF!</definedName>
    <definedName name="BExXYLBHANUXC5FCTDDTGOVD3GQS" localSheetId="9" hidden="1">#REF!</definedName>
    <definedName name="BExXYLBHANUXC5FCTDDTGOVD3GQS" hidden="1">#REF!</definedName>
    <definedName name="BExXYMNYAYH3WA2ZCFAYKZID9ZCI" localSheetId="10" hidden="1">#REF!</definedName>
    <definedName name="BExXYMNYAYH3WA2ZCFAYKZID9ZCI" localSheetId="9" hidden="1">#REF!</definedName>
    <definedName name="BExXYMNYAYH3WA2ZCFAYKZID9ZCI" hidden="1">#REF!</definedName>
    <definedName name="BExXYYT12SVN2VDMLVNV4P3ISD8T" localSheetId="10" hidden="1">#REF!</definedName>
    <definedName name="BExXYYT12SVN2VDMLVNV4P3ISD8T" localSheetId="9" hidden="1">#REF!</definedName>
    <definedName name="BExXYYT12SVN2VDMLVNV4P3ISD8T" hidden="1">#REF!</definedName>
    <definedName name="BExXYZ3SPSRCWM4YHTPZDCOLZPHR" localSheetId="10" hidden="1">#REF!</definedName>
    <definedName name="BExXYZ3SPSRCWM4YHTPZDCOLZPHR" localSheetId="9" hidden="1">#REF!</definedName>
    <definedName name="BExXYZ3SPSRCWM4YHTPZDCOLZPHR" hidden="1">#REF!</definedName>
    <definedName name="BExXZFVV4YB42AZ3H1I40YG3JAPU" localSheetId="10" hidden="1">#REF!</definedName>
    <definedName name="BExXZFVV4YB42AZ3H1I40YG3JAPU" localSheetId="9" hidden="1">#REF!</definedName>
    <definedName name="BExXZFVV4YB42AZ3H1I40YG3JAPU" hidden="1">#REF!</definedName>
    <definedName name="BExXZG1CQE1M9TDJ99253H6JVGIH" localSheetId="10" hidden="1">#REF!</definedName>
    <definedName name="BExXZG1CQE1M9TDJ99253H6JVGIH" localSheetId="9" hidden="1">#REF!</definedName>
    <definedName name="BExXZG1CQE1M9TDJ99253H6JVGIH" hidden="1">#REF!</definedName>
    <definedName name="BExXZHJ9T2JELF12CHHGD54J1B0C" localSheetId="10" hidden="1">#REF!</definedName>
    <definedName name="BExXZHJ9T2JELF12CHHGD54J1B0C" localSheetId="9" hidden="1">#REF!</definedName>
    <definedName name="BExXZHJ9T2JELF12CHHGD54J1B0C" hidden="1">#REF!</definedName>
    <definedName name="BExXZNJ2X1TK2LRK5ZY3MX49H5T7" localSheetId="10" hidden="1">#REF!</definedName>
    <definedName name="BExXZNJ2X1TK2LRK5ZY3MX49H5T7" localSheetId="9" hidden="1">#REF!</definedName>
    <definedName name="BExXZNJ2X1TK2LRK5ZY3MX49H5T7" hidden="1">#REF!</definedName>
    <definedName name="BExXZOVPCEP495TQSON6PSRQ8XCY" localSheetId="10" hidden="1">#REF!</definedName>
    <definedName name="BExXZOVPCEP495TQSON6PSRQ8XCY" localSheetId="9" hidden="1">#REF!</definedName>
    <definedName name="BExXZOVPCEP495TQSON6PSRQ8XCY" hidden="1">#REF!</definedName>
    <definedName name="BExXZXKH7NBARQQAZM69Z57IH1MM" localSheetId="10" hidden="1">#REF!</definedName>
    <definedName name="BExXZXKH7NBARQQAZM69Z57IH1MM" localSheetId="9" hidden="1">#REF!</definedName>
    <definedName name="BExXZXKH7NBARQQAZM69Z57IH1MM" hidden="1">#REF!</definedName>
    <definedName name="BExY07WSDH5QEVM7BJXJK2ZRAI1O" localSheetId="10" hidden="1">#REF!</definedName>
    <definedName name="BExY07WSDH5QEVM7BJXJK2ZRAI1O" localSheetId="9" hidden="1">#REF!</definedName>
    <definedName name="BExY07WSDH5QEVM7BJXJK2ZRAI1O" hidden="1">#REF!</definedName>
    <definedName name="BExY09PJJWYWGWWLX3YT8EVK0YV4" localSheetId="10" hidden="1">#REF!</definedName>
    <definedName name="BExY09PJJWYWGWWLX3YT8EVK0YV4" localSheetId="9" hidden="1">#REF!</definedName>
    <definedName name="BExY09PJJWYWGWWLX3YT8EVK0YV4" hidden="1">#REF!</definedName>
    <definedName name="BExY0C3UBVC4M59JIRXVQ8OWAJC1" localSheetId="10" hidden="1">#REF!</definedName>
    <definedName name="BExY0C3UBVC4M59JIRXVQ8OWAJC1" localSheetId="9" hidden="1">#REF!</definedName>
    <definedName name="BExY0C3UBVC4M59JIRXVQ8OWAJC1" hidden="1">#REF!</definedName>
    <definedName name="BExY0ENH6ZXHW155XIGS0F46T43M" localSheetId="10" hidden="1">#REF!</definedName>
    <definedName name="BExY0ENH6ZXHW155XIGS0F46T43M" localSheetId="9" hidden="1">#REF!</definedName>
    <definedName name="BExY0ENH6ZXHW155XIGS0F46T43M" hidden="1">#REF!</definedName>
    <definedName name="BExY0IEEUB9SRGD9I14IDCPO5GV4" localSheetId="10" hidden="1">#REF!</definedName>
    <definedName name="BExY0IEEUB9SRGD9I14IDCPO5GV4" localSheetId="9" hidden="1">#REF!</definedName>
    <definedName name="BExY0IEEUB9SRGD9I14IDCPO5GV4" hidden="1">#REF!</definedName>
    <definedName name="BExY0LEAAM7MUGBRLXD6KXBOHZ6S" localSheetId="10" hidden="1">#REF!</definedName>
    <definedName name="BExY0LEAAM7MUGBRLXD6KXBOHZ6S" localSheetId="9" hidden="1">#REF!</definedName>
    <definedName name="BExY0LEAAM7MUGBRLXD6KXBOHZ6S" hidden="1">#REF!</definedName>
    <definedName name="BExY0OE8GFHMLLTEAFIOQTOPEVPB" localSheetId="10" hidden="1">#REF!</definedName>
    <definedName name="BExY0OE8GFHMLLTEAFIOQTOPEVPB" localSheetId="9" hidden="1">#REF!</definedName>
    <definedName name="BExY0OE8GFHMLLTEAFIOQTOPEVPB" hidden="1">#REF!</definedName>
    <definedName name="BExY0OJHW85S0VKBA8T4HTYPYBOS" localSheetId="10" hidden="1">#REF!</definedName>
    <definedName name="BExY0OJHW85S0VKBA8T4HTYPYBOS" localSheetId="9" hidden="1">#REF!</definedName>
    <definedName name="BExY0OJHW85S0VKBA8T4HTYPYBOS" hidden="1">#REF!</definedName>
    <definedName name="BExY0T1E034D7XAXNC6F7540LLIE" localSheetId="10" hidden="1">#REF!</definedName>
    <definedName name="BExY0T1E034D7XAXNC6F7540LLIE" localSheetId="9" hidden="1">#REF!</definedName>
    <definedName name="BExY0T1E034D7XAXNC6F7540LLIE" hidden="1">#REF!</definedName>
    <definedName name="BExY0XTZLHN49J2JH94BYTKBJLT3" localSheetId="10" hidden="1">#REF!</definedName>
    <definedName name="BExY0XTZLHN49J2JH94BYTKBJLT3" localSheetId="9" hidden="1">#REF!</definedName>
    <definedName name="BExY0XTZLHN49J2JH94BYTKBJLT3" hidden="1">#REF!</definedName>
    <definedName name="BExY11FH9TXHERUYGG8FE50U7H7J" localSheetId="10" hidden="1">#REF!</definedName>
    <definedName name="BExY11FH9TXHERUYGG8FE50U7H7J" localSheetId="9" hidden="1">#REF!</definedName>
    <definedName name="BExY11FH9TXHERUYGG8FE50U7H7J" hidden="1">#REF!</definedName>
    <definedName name="BExY180UKNW5NIAWD6ZUYTFEH8QS" localSheetId="10" hidden="1">#REF!</definedName>
    <definedName name="BExY180UKNW5NIAWD6ZUYTFEH8QS" localSheetId="9" hidden="1">#REF!</definedName>
    <definedName name="BExY180UKNW5NIAWD6ZUYTFEH8QS" hidden="1">#REF!</definedName>
    <definedName name="BExY1DPTV4LSY9MEOUGXF8X052NA" localSheetId="10" hidden="1">#REF!</definedName>
    <definedName name="BExY1DPTV4LSY9MEOUGXF8X052NA" localSheetId="9" hidden="1">#REF!</definedName>
    <definedName name="BExY1DPTV4LSY9MEOUGXF8X052NA" hidden="1">#REF!</definedName>
    <definedName name="BExY1GK9ELBEKDD7O6HR6DUO8YGO" localSheetId="10" hidden="1">#REF!</definedName>
    <definedName name="BExY1GK9ELBEKDD7O6HR6DUO8YGO" localSheetId="9" hidden="1">#REF!</definedName>
    <definedName name="BExY1GK9ELBEKDD7O6HR6DUO8YGO" hidden="1">#REF!</definedName>
    <definedName name="BExY1NWOXXFV9GGZ3PX444LZ8TVX" localSheetId="10" hidden="1">#REF!</definedName>
    <definedName name="BExY1NWOXXFV9GGZ3PX444LZ8TVX" localSheetId="9" hidden="1">#REF!</definedName>
    <definedName name="BExY1NWOXXFV9GGZ3PX444LZ8TVX" hidden="1">#REF!</definedName>
    <definedName name="BExY1UCL0RND63LLSM9X5SFRG117" localSheetId="10" hidden="1">#REF!</definedName>
    <definedName name="BExY1UCL0RND63LLSM9X5SFRG117" localSheetId="9" hidden="1">#REF!</definedName>
    <definedName name="BExY1UCL0RND63LLSM9X5SFRG117" hidden="1">#REF!</definedName>
    <definedName name="BExY1WAT3937L08HLHIRQHMP2A3H" localSheetId="10" hidden="1">#REF!</definedName>
    <definedName name="BExY1WAT3937L08HLHIRQHMP2A3H" localSheetId="9" hidden="1">#REF!</definedName>
    <definedName name="BExY1WAT3937L08HLHIRQHMP2A3H" hidden="1">#REF!</definedName>
    <definedName name="BExY1YEBOSLMID7LURP8QB46AI91" localSheetId="10" hidden="1">#REF!</definedName>
    <definedName name="BExY1YEBOSLMID7LURP8QB46AI91" localSheetId="9" hidden="1">#REF!</definedName>
    <definedName name="BExY1YEBOSLMID7LURP8QB46AI91" hidden="1">#REF!</definedName>
    <definedName name="BExY236UB98PA9PNCHMCSZYCHJBD" localSheetId="10" hidden="1">#REF!</definedName>
    <definedName name="BExY236UB98PA9PNCHMCSZYCHJBD" localSheetId="9" hidden="1">#REF!</definedName>
    <definedName name="BExY236UB98PA9PNCHMCSZYCHJBD" hidden="1">#REF!</definedName>
    <definedName name="BExY2FS4LFX9OHOTQT7SJ2PXAC25" localSheetId="10" hidden="1">#REF!</definedName>
    <definedName name="BExY2FS4LFX9OHOTQT7SJ2PXAC25" localSheetId="9" hidden="1">#REF!</definedName>
    <definedName name="BExY2FS4LFX9OHOTQT7SJ2PXAC25" hidden="1">#REF!</definedName>
    <definedName name="BExY2GDPCZPVU0IQ6IJIB1YQQRQ6" localSheetId="10" hidden="1">#REF!</definedName>
    <definedName name="BExY2GDPCZPVU0IQ6IJIB1YQQRQ6" localSheetId="9" hidden="1">#REF!</definedName>
    <definedName name="BExY2GDPCZPVU0IQ6IJIB1YQQRQ6" hidden="1">#REF!</definedName>
    <definedName name="BExY2GTSZ3VA9TXLY7KW1LIAKJ61" localSheetId="10" hidden="1">#REF!</definedName>
    <definedName name="BExY2GTSZ3VA9TXLY7KW1LIAKJ61" localSheetId="9" hidden="1">#REF!</definedName>
    <definedName name="BExY2GTSZ3VA9TXLY7KW1LIAKJ61" hidden="1">#REF!</definedName>
    <definedName name="BExY2IXBR1SGYZH08T7QHKEFS8HA" localSheetId="10" hidden="1">#REF!</definedName>
    <definedName name="BExY2IXBR1SGYZH08T7QHKEFS8HA" localSheetId="9" hidden="1">#REF!</definedName>
    <definedName name="BExY2IXBR1SGYZH08T7QHKEFS8HA" hidden="1">#REF!</definedName>
    <definedName name="BExY2Q4B5FUDA5VU4VRUHX327QN0" localSheetId="10" hidden="1">#REF!</definedName>
    <definedName name="BExY2Q4B5FUDA5VU4VRUHX327QN0" localSheetId="9" hidden="1">#REF!</definedName>
    <definedName name="BExY2Q4B5FUDA5VU4VRUHX327QN0" hidden="1">#REF!</definedName>
    <definedName name="BExY2S7TM2NG7A1NFYPWIFAIKUCO" localSheetId="10" hidden="1">#REF!</definedName>
    <definedName name="BExY2S7TM2NG7A1NFYPWIFAIKUCO" localSheetId="9" hidden="1">#REF!</definedName>
    <definedName name="BExY2S7TM2NG7A1NFYPWIFAIKUCO" hidden="1">#REF!</definedName>
    <definedName name="BExY2Z3ZGRGD12RWANJZ8DFQO776" localSheetId="10" hidden="1">#REF!</definedName>
    <definedName name="BExY2Z3ZGRGD12RWANJZ8DFQO776" localSheetId="9" hidden="1">#REF!</definedName>
    <definedName name="BExY2Z3ZGRGD12RWANJZ8DFQO776" hidden="1">#REF!</definedName>
    <definedName name="BExY30WPXLJ01P42XKBSUF8KNOOK" localSheetId="10" hidden="1">#REF!</definedName>
    <definedName name="BExY30WPXLJ01P42XKBSUF8KNOOK" localSheetId="9" hidden="1">#REF!</definedName>
    <definedName name="BExY30WPXLJ01P42XKBSUF8KNOOK" hidden="1">#REF!</definedName>
    <definedName name="BExY3297KIB0C8Z1G99OS1MCEGTO" localSheetId="10" hidden="1">#REF!</definedName>
    <definedName name="BExY3297KIB0C8Z1G99OS1MCEGTO" localSheetId="9" hidden="1">#REF!</definedName>
    <definedName name="BExY3297KIB0C8Z1G99OS1MCEGTO" hidden="1">#REF!</definedName>
    <definedName name="BExY3HOSK7YI364K15OX70AVR6F1" localSheetId="10" hidden="1">#REF!</definedName>
    <definedName name="BExY3HOSK7YI364K15OX70AVR6F1" localSheetId="9" hidden="1">#REF!</definedName>
    <definedName name="BExY3HOSK7YI364K15OX70AVR6F1" hidden="1">#REF!</definedName>
    <definedName name="BExY3I526B4VA8JBTKXWE3FGVT0D" localSheetId="10" hidden="1">#REF!</definedName>
    <definedName name="BExY3I526B4VA8JBTKXWE3FGVT0D" localSheetId="9" hidden="1">#REF!</definedName>
    <definedName name="BExY3I526B4VA8JBTKXWE3FGVT0D" hidden="1">#REF!</definedName>
    <definedName name="BExY3I52TZR3GXQ9HDVDNIYLIGEH" localSheetId="10" hidden="1">#REF!</definedName>
    <definedName name="BExY3I52TZR3GXQ9HDVDNIYLIGEH" localSheetId="9" hidden="1">#REF!</definedName>
    <definedName name="BExY3I52TZR3GXQ9HDVDNIYLIGEH" hidden="1">#REF!</definedName>
    <definedName name="BExY3T89AUR83SOAZZ3OMDEJDQ39" localSheetId="10" hidden="1">#REF!</definedName>
    <definedName name="BExY3T89AUR83SOAZZ3OMDEJDQ39" localSheetId="9" hidden="1">#REF!</definedName>
    <definedName name="BExY3T89AUR83SOAZZ3OMDEJDQ39" hidden="1">#REF!</definedName>
    <definedName name="BExY3WZ7VO2K6TYCHDY754FY24AA" localSheetId="10" hidden="1">#REF!</definedName>
    <definedName name="BExY3WZ7VO2K6TYCHDY754FY24AA" localSheetId="9" hidden="1">#REF!</definedName>
    <definedName name="BExY3WZ7VO2K6TYCHDY754FY24AA" hidden="1">#REF!</definedName>
    <definedName name="BExY4BIG95HDDO6MY6WBUSWJIOLR" localSheetId="10" hidden="1">#REF!</definedName>
    <definedName name="BExY4BIG95HDDO6MY6WBUSWJIOLR" localSheetId="9" hidden="1">#REF!</definedName>
    <definedName name="BExY4BIG95HDDO6MY6WBUSWJIOLR" hidden="1">#REF!</definedName>
    <definedName name="BExY4MG771JQ84EMIVB6HQGGHZY7" localSheetId="10" hidden="1">#REF!</definedName>
    <definedName name="BExY4MG771JQ84EMIVB6HQGGHZY7" localSheetId="9" hidden="1">#REF!</definedName>
    <definedName name="BExY4MG771JQ84EMIVB6HQGGHZY7" hidden="1">#REF!</definedName>
    <definedName name="BExY4PWCSFB8P3J3TBQB2MD67263" localSheetId="10" hidden="1">#REF!</definedName>
    <definedName name="BExY4PWCSFB8P3J3TBQB2MD67263" localSheetId="9" hidden="1">#REF!</definedName>
    <definedName name="BExY4PWCSFB8P3J3TBQB2MD67263" hidden="1">#REF!</definedName>
    <definedName name="BExY4RP3BE6KYZDIKQZO4U4DIT33" localSheetId="10" hidden="1">#REF!</definedName>
    <definedName name="BExY4RP3BE6KYZDIKQZO4U4DIT33" localSheetId="9" hidden="1">#REF!</definedName>
    <definedName name="BExY4RP3BE6KYZDIKQZO4U4DIT33" hidden="1">#REF!</definedName>
    <definedName name="BExY4RZW3KK11JLYBA4DWZ92M6LQ" localSheetId="10" hidden="1">#REF!</definedName>
    <definedName name="BExY4RZW3KK11JLYBA4DWZ92M6LQ" localSheetId="9" hidden="1">#REF!</definedName>
    <definedName name="BExY4RZW3KK11JLYBA4DWZ92M6LQ" hidden="1">#REF!</definedName>
    <definedName name="BExY4XOVTTNVZ577RLIEC7NZQFIX" localSheetId="10" hidden="1">#REF!</definedName>
    <definedName name="BExY4XOVTTNVZ577RLIEC7NZQFIX" localSheetId="9" hidden="1">#REF!</definedName>
    <definedName name="BExY4XOVTTNVZ577RLIEC7NZQFIX" hidden="1">#REF!</definedName>
    <definedName name="BExY50JAF5CG01GTHAUS7I4ZLUDC" localSheetId="10" hidden="1">#REF!</definedName>
    <definedName name="BExY50JAF5CG01GTHAUS7I4ZLUDC" localSheetId="9" hidden="1">#REF!</definedName>
    <definedName name="BExY50JAF5CG01GTHAUS7I4ZLUDC" hidden="1">#REF!</definedName>
    <definedName name="BExY53J7EXFEOFTRNAHLK7IH3ACB" localSheetId="10" hidden="1">#REF!</definedName>
    <definedName name="BExY53J7EXFEOFTRNAHLK7IH3ACB" localSheetId="9" hidden="1">#REF!</definedName>
    <definedName name="BExY53J7EXFEOFTRNAHLK7IH3ACB" hidden="1">#REF!</definedName>
    <definedName name="BExY5515SJTJS3VM80M3YYR0WF37" localSheetId="10" hidden="1">#REF!</definedName>
    <definedName name="BExY5515SJTJS3VM80M3YYR0WF37" localSheetId="9" hidden="1">#REF!</definedName>
    <definedName name="BExY5515SJTJS3VM80M3YYR0WF37" hidden="1">#REF!</definedName>
    <definedName name="BExY5515WE39FQ3EG5QHG67V9C0O" localSheetId="10" hidden="1">#REF!</definedName>
    <definedName name="BExY5515WE39FQ3EG5QHG67V9C0O" localSheetId="9" hidden="1">#REF!</definedName>
    <definedName name="BExY5515WE39FQ3EG5QHG67V9C0O" hidden="1">#REF!</definedName>
    <definedName name="BExY5986WNAD8NFCPXC9TVLBU4FG" localSheetId="10" hidden="1">#REF!</definedName>
    <definedName name="BExY5986WNAD8NFCPXC9TVLBU4FG" localSheetId="9" hidden="1">#REF!</definedName>
    <definedName name="BExY5986WNAD8NFCPXC9TVLBU4FG" hidden="1">#REF!</definedName>
    <definedName name="BExY5DF9MS25IFNWGJ1YAS5MDN8R" localSheetId="10" hidden="1">#REF!</definedName>
    <definedName name="BExY5DF9MS25IFNWGJ1YAS5MDN8R" localSheetId="9" hidden="1">#REF!</definedName>
    <definedName name="BExY5DF9MS25IFNWGJ1YAS5MDN8R" hidden="1">#REF!</definedName>
    <definedName name="BExY5ERVGL3UM2MGT8LJ0XPKTZEK" localSheetId="10" hidden="1">#REF!</definedName>
    <definedName name="BExY5ERVGL3UM2MGT8LJ0XPKTZEK" localSheetId="9" hidden="1">#REF!</definedName>
    <definedName name="BExY5ERVGL3UM2MGT8LJ0XPKTZEK" hidden="1">#REF!</definedName>
    <definedName name="BExY5EX6NJFK8W754ZVZDN5DS04K" localSheetId="10" hidden="1">#REF!</definedName>
    <definedName name="BExY5EX6NJFK8W754ZVZDN5DS04K" localSheetId="9" hidden="1">#REF!</definedName>
    <definedName name="BExY5EX6NJFK8W754ZVZDN5DS04K" hidden="1">#REF!</definedName>
    <definedName name="BExY5S3XD1NJT109CV54IFOHVLQ6" localSheetId="10" hidden="1">#REF!</definedName>
    <definedName name="BExY5S3XD1NJT109CV54IFOHVLQ6" localSheetId="9" hidden="1">#REF!</definedName>
    <definedName name="BExY5S3XD1NJT109CV54IFOHVLQ6" hidden="1">#REF!</definedName>
    <definedName name="BExY5W088PPAPLSMR2P7FV2CRDCT" localSheetId="10" hidden="1">#REF!</definedName>
    <definedName name="BExY5W088PPAPLSMR2P7FV2CRDCT" localSheetId="9" hidden="1">#REF!</definedName>
    <definedName name="BExY5W088PPAPLSMR2P7FV2CRDCT" hidden="1">#REF!</definedName>
    <definedName name="BExY6KA6BQ6H4SH5EMJBVF8UR4ZY" localSheetId="10" hidden="1">#REF!</definedName>
    <definedName name="BExY6KA6BQ6H4SH5EMJBVF8UR4ZY" localSheetId="9" hidden="1">#REF!</definedName>
    <definedName name="BExY6KA6BQ6H4SH5EMJBVF8UR4ZY" hidden="1">#REF!</definedName>
    <definedName name="BExY6KVS1MMZ2R34PGEFR2BMTU9W" localSheetId="10" hidden="1">#REF!</definedName>
    <definedName name="BExY6KVS1MMZ2R34PGEFR2BMTU9W" localSheetId="9" hidden="1">#REF!</definedName>
    <definedName name="BExY6KVS1MMZ2R34PGEFR2BMTU9W" hidden="1">#REF!</definedName>
    <definedName name="BExY6Q9YY7LW745GP7CYOGGSPHGE" localSheetId="10" hidden="1">#REF!</definedName>
    <definedName name="BExY6Q9YY7LW745GP7CYOGGSPHGE" localSheetId="9" hidden="1">#REF!</definedName>
    <definedName name="BExY6Q9YY7LW745GP7CYOGGSPHGE" hidden="1">#REF!</definedName>
    <definedName name="BExY6R6BYIQZ4OR1E7YI0OVOC08W" localSheetId="10" hidden="1">#REF!</definedName>
    <definedName name="BExY6R6BYIQZ4OR1E7YI0OVOC08W" localSheetId="9" hidden="1">#REF!</definedName>
    <definedName name="BExY6R6BYIQZ4OR1E7YI0OVOC08W" hidden="1">#REF!</definedName>
    <definedName name="BExZIA3C8LKJTEH3MKQ57KJH5TA2" localSheetId="10" hidden="1">#REF!</definedName>
    <definedName name="BExZIA3C8LKJTEH3MKQ57KJH5TA2" localSheetId="9" hidden="1">#REF!</definedName>
    <definedName name="BExZIA3C8LKJTEH3MKQ57KJH5TA2" hidden="1">#REF!</definedName>
    <definedName name="BExZIGDWFIOPMMVCRWX45OIJ5AP3" localSheetId="10" hidden="1">#REF!</definedName>
    <definedName name="BExZIGDWFIOPMMVCRWX45OIJ5AP3" localSheetId="9" hidden="1">#REF!</definedName>
    <definedName name="BExZIGDWFIOPMMVCRWX45OIJ5AP3" hidden="1">#REF!</definedName>
    <definedName name="BExZIIHH3QNQE3GFMHEE4UMHY6WQ" localSheetId="10" hidden="1">#REF!</definedName>
    <definedName name="BExZIIHH3QNQE3GFMHEE4UMHY6WQ" localSheetId="9" hidden="1">#REF!</definedName>
    <definedName name="BExZIIHH3QNQE3GFMHEE4UMHY6WQ" hidden="1">#REF!</definedName>
    <definedName name="BExZIYO22G5UXOB42GDLYGVRJ6U7" localSheetId="10" hidden="1">#REF!</definedName>
    <definedName name="BExZIYO22G5UXOB42GDLYGVRJ6U7" localSheetId="9" hidden="1">#REF!</definedName>
    <definedName name="BExZIYO22G5UXOB42GDLYGVRJ6U7" hidden="1">#REF!</definedName>
    <definedName name="BExZJ7I9T8XU4MZRKJ1VVU76V2LZ" localSheetId="10" hidden="1">#REF!</definedName>
    <definedName name="BExZJ7I9T8XU4MZRKJ1VVU76V2LZ" localSheetId="9" hidden="1">#REF!</definedName>
    <definedName name="BExZJ7I9T8XU4MZRKJ1VVU76V2LZ" hidden="1">#REF!</definedName>
    <definedName name="BExZJMY170JCUU1RWASNZ1HJPRTA" localSheetId="10" hidden="1">#REF!</definedName>
    <definedName name="BExZJMY170JCUU1RWASNZ1HJPRTA" localSheetId="9" hidden="1">#REF!</definedName>
    <definedName name="BExZJMY170JCUU1RWASNZ1HJPRTA" hidden="1">#REF!</definedName>
    <definedName name="BExZJOQR77H0P4SUKVYACDCFBBXO" localSheetId="10" hidden="1">#REF!</definedName>
    <definedName name="BExZJOQR77H0P4SUKVYACDCFBBXO" localSheetId="9" hidden="1">#REF!</definedName>
    <definedName name="BExZJOQR77H0P4SUKVYACDCFBBXO" hidden="1">#REF!</definedName>
    <definedName name="BExZJS6RG34ODDY9HMZ0O34MEMSB" localSheetId="10" hidden="1">#REF!</definedName>
    <definedName name="BExZJS6RG34ODDY9HMZ0O34MEMSB" localSheetId="9" hidden="1">#REF!</definedName>
    <definedName name="BExZJS6RG34ODDY9HMZ0O34MEMSB" hidden="1">#REF!</definedName>
    <definedName name="BExZK34NR4BAD7HJAP7SQ926UQP3" localSheetId="10" hidden="1">#REF!</definedName>
    <definedName name="BExZK34NR4BAD7HJAP7SQ926UQP3" localSheetId="9" hidden="1">#REF!</definedName>
    <definedName name="BExZK34NR4BAD7HJAP7SQ926UQP3" hidden="1">#REF!</definedName>
    <definedName name="BExZK3FGPHH5H771U7D5XY7XBS6E" localSheetId="10" hidden="1">#REF!</definedName>
    <definedName name="BExZK3FGPHH5H771U7D5XY7XBS6E" localSheetId="9" hidden="1">#REF!</definedName>
    <definedName name="BExZK3FGPHH5H771U7D5XY7XBS6E" hidden="1">#REF!</definedName>
    <definedName name="BExZK46CVVS9X1BZ6LLL71016ENT" localSheetId="10" hidden="1">#REF!</definedName>
    <definedName name="BExZK46CVVS9X1BZ6LLL71016ENT" localSheetId="9" hidden="1">#REF!</definedName>
    <definedName name="BExZK46CVVS9X1BZ6LLL71016ENT" hidden="1">#REF!</definedName>
    <definedName name="BExZK52PZLTP1F04T09MP30BVT7H" localSheetId="10" hidden="1">#REF!</definedName>
    <definedName name="BExZK52PZLTP1F04T09MP30BVT7H" localSheetId="9" hidden="1">#REF!</definedName>
    <definedName name="BExZK52PZLTP1F04T09MP30BVT7H" hidden="1">#REF!</definedName>
    <definedName name="BExZKHYORG3O8C772XPFHM1N8T80" localSheetId="10" hidden="1">#REF!</definedName>
    <definedName name="BExZKHYORG3O8C772XPFHM1N8T80" localSheetId="9" hidden="1">#REF!</definedName>
    <definedName name="BExZKHYORG3O8C772XPFHM1N8T80" hidden="1">#REF!</definedName>
    <definedName name="BExZKJRF2IRR57DG9CLC7MSHWNNN" localSheetId="10" hidden="1">#REF!</definedName>
    <definedName name="BExZKJRF2IRR57DG9CLC7MSHWNNN" localSheetId="9" hidden="1">#REF!</definedName>
    <definedName name="BExZKJRF2IRR57DG9CLC7MSHWNNN" hidden="1">#REF!</definedName>
    <definedName name="BExZKV5GYXO0X760SBD9TWTIQHGI" localSheetId="10" hidden="1">#REF!</definedName>
    <definedName name="BExZKV5GYXO0X760SBD9TWTIQHGI" localSheetId="9" hidden="1">#REF!</definedName>
    <definedName name="BExZKV5GYXO0X760SBD9TWTIQHGI" hidden="1">#REF!</definedName>
    <definedName name="BExZKZCGNEA9IPON37A91L4H4H17" localSheetId="10" hidden="1">#REF!</definedName>
    <definedName name="BExZKZCGNEA9IPON37A91L4H4H17" localSheetId="9" hidden="1">#REF!</definedName>
    <definedName name="BExZKZCGNEA9IPON37A91L4H4H17" hidden="1">#REF!</definedName>
    <definedName name="BExZL6E4YVXRUN7ZGF2BIGIXFR8K" localSheetId="10" hidden="1">#REF!</definedName>
    <definedName name="BExZL6E4YVXRUN7ZGF2BIGIXFR8K" localSheetId="9" hidden="1">#REF!</definedName>
    <definedName name="BExZL6E4YVXRUN7ZGF2BIGIXFR8K" hidden="1">#REF!</definedName>
    <definedName name="BExZLF2ZTA4EPN0GHO7C5O8DZ1SN" localSheetId="10" hidden="1">#REF!</definedName>
    <definedName name="BExZLF2ZTA4EPN0GHO7C5O8DZ1SN" localSheetId="9" hidden="1">#REF!</definedName>
    <definedName name="BExZLF2ZTA4EPN0GHO7C5O8DZ1SN" hidden="1">#REF!</definedName>
    <definedName name="BExZLGVLMKTPFXG42QYT0PO81G7F" localSheetId="10" hidden="1">#REF!</definedName>
    <definedName name="BExZLGVLMKTPFXG42QYT0PO81G7F" localSheetId="9" hidden="1">#REF!</definedName>
    <definedName name="BExZLGVLMKTPFXG42QYT0PO81G7F" hidden="1">#REF!</definedName>
    <definedName name="BExZLHRYQQ7BYD3VQWHVTZGYGRCT" localSheetId="10" hidden="1">#REF!</definedName>
    <definedName name="BExZLHRYQQ7BYD3VQWHVTZGYGRCT" localSheetId="9" hidden="1">#REF!</definedName>
    <definedName name="BExZLHRYQQ7BYD3VQWHVTZGYGRCT" hidden="1">#REF!</definedName>
    <definedName name="BExZLKMK7LRK14S09WLMH7MXSQXM" localSheetId="10" hidden="1">#REF!</definedName>
    <definedName name="BExZLKMK7LRK14S09WLMH7MXSQXM" localSheetId="9" hidden="1">#REF!</definedName>
    <definedName name="BExZLKMK7LRK14S09WLMH7MXSQXM" hidden="1">#REF!</definedName>
    <definedName name="BExZM503X0NZBS0FF22LK2RGG6GP" localSheetId="10" hidden="1">#REF!</definedName>
    <definedName name="BExZM503X0NZBS0FF22LK2RGG6GP" localSheetId="9" hidden="1">#REF!</definedName>
    <definedName name="BExZM503X0NZBS0FF22LK2RGG6GP" hidden="1">#REF!</definedName>
    <definedName name="BExZM7JVLG0W8EG5RBU915U3SKBY" localSheetId="10" hidden="1">#REF!</definedName>
    <definedName name="BExZM7JVLG0W8EG5RBU915U3SKBY" localSheetId="9" hidden="1">#REF!</definedName>
    <definedName name="BExZM7JVLG0W8EG5RBU915U3SKBY" hidden="1">#REF!</definedName>
    <definedName name="BExZM85FOVUFF110XMQ9O2ODSJUK" localSheetId="10" hidden="1">#REF!</definedName>
    <definedName name="BExZM85FOVUFF110XMQ9O2ODSJUK" localSheetId="9" hidden="1">#REF!</definedName>
    <definedName name="BExZM85FOVUFF110XMQ9O2ODSJUK" hidden="1">#REF!</definedName>
    <definedName name="BExZMF1MMTZ1TA14PZ8ASSU2CBSP" localSheetId="10" hidden="1">#REF!</definedName>
    <definedName name="BExZMF1MMTZ1TA14PZ8ASSU2CBSP" localSheetId="9" hidden="1">#REF!</definedName>
    <definedName name="BExZMF1MMTZ1TA14PZ8ASSU2CBSP" hidden="1">#REF!</definedName>
    <definedName name="BExZMH54ZU6X4KM0375X9K5VJDZN" localSheetId="10" hidden="1">#REF!</definedName>
    <definedName name="BExZMH54ZU6X4KM0375X9K5VJDZN" localSheetId="9" hidden="1">#REF!</definedName>
    <definedName name="BExZMH54ZU6X4KM0375X9K5VJDZN" hidden="1">#REF!</definedName>
    <definedName name="BExZMKL5YQZD7F0FUCSVFGLPFK52" localSheetId="10" hidden="1">#REF!</definedName>
    <definedName name="BExZMKL5YQZD7F0FUCSVFGLPFK52" localSheetId="9" hidden="1">#REF!</definedName>
    <definedName name="BExZMKL5YQZD7F0FUCSVFGLPFK52" hidden="1">#REF!</definedName>
    <definedName name="BExZMOC3VNZALJM71X2T6FV91GTB" localSheetId="10" hidden="1">#REF!</definedName>
    <definedName name="BExZMOC3VNZALJM71X2T6FV91GTB" localSheetId="9" hidden="1">#REF!</definedName>
    <definedName name="BExZMOC3VNZALJM71X2T6FV91GTB" hidden="1">#REF!</definedName>
    <definedName name="BExZMRHA7TTR9QKJOMONHRVY3YOF" localSheetId="10" hidden="1">#REF!</definedName>
    <definedName name="BExZMRHA7TTR9QKJOMONHRVY3YOF" localSheetId="9" hidden="1">#REF!</definedName>
    <definedName name="BExZMRHA7TTR9QKJOMONHRVY3YOF" hidden="1">#REF!</definedName>
    <definedName name="BExZMXH39OB0I43XEL3K11U3G9PM" localSheetId="10" hidden="1">#REF!</definedName>
    <definedName name="BExZMXH39OB0I43XEL3K11U3G9PM" localSheetId="9" hidden="1">#REF!</definedName>
    <definedName name="BExZMXH39OB0I43XEL3K11U3G9PM" hidden="1">#REF!</definedName>
    <definedName name="BExZMZQ3RBKDHT5GLFNLS52OSJA0" localSheetId="10" hidden="1">#REF!</definedName>
    <definedName name="BExZMZQ3RBKDHT5GLFNLS52OSJA0" localSheetId="9" hidden="1">#REF!</definedName>
    <definedName name="BExZMZQ3RBKDHT5GLFNLS52OSJA0" hidden="1">#REF!</definedName>
    <definedName name="BExZN2F7Y2J2L2LN5WZRG949MS4A" localSheetId="10" hidden="1">#REF!</definedName>
    <definedName name="BExZN2F7Y2J2L2LN5WZRG949MS4A" localSheetId="9" hidden="1">#REF!</definedName>
    <definedName name="BExZN2F7Y2J2L2LN5WZRG949MS4A" hidden="1">#REF!</definedName>
    <definedName name="BExZN847WUWKRYTZWG9TCQZJS3OL" localSheetId="10" hidden="1">#REF!</definedName>
    <definedName name="BExZN847WUWKRYTZWG9TCQZJS3OL" localSheetId="9" hidden="1">#REF!</definedName>
    <definedName name="BExZN847WUWKRYTZWG9TCQZJS3OL" hidden="1">#REF!</definedName>
    <definedName name="BExZNA2ALK6RDWFAXZQCL9TWRDCF" localSheetId="10" hidden="1">#REF!</definedName>
    <definedName name="BExZNA2ALK6RDWFAXZQCL9TWRDCF" localSheetId="9" hidden="1">#REF!</definedName>
    <definedName name="BExZNA2ALK6RDWFAXZQCL9TWRDCF" hidden="1">#REF!</definedName>
    <definedName name="BExZNH3VISFF4NQI11BZDP5IQ7VG" localSheetId="10" hidden="1">#REF!</definedName>
    <definedName name="BExZNH3VISFF4NQI11BZDP5IQ7VG" localSheetId="9" hidden="1">#REF!</definedName>
    <definedName name="BExZNH3VISFF4NQI11BZDP5IQ7VG" hidden="1">#REF!</definedName>
    <definedName name="BExZNJYCFYVMAOI62GB2BABK1ELE" localSheetId="10" hidden="1">#REF!</definedName>
    <definedName name="BExZNJYCFYVMAOI62GB2BABK1ELE" localSheetId="9" hidden="1">#REF!</definedName>
    <definedName name="BExZNJYCFYVMAOI62GB2BABK1ELE" hidden="1">#REF!</definedName>
    <definedName name="BExZNLGAA6ATMJW0Y28J4OI5W27I" localSheetId="10" hidden="1">#REF!</definedName>
    <definedName name="BExZNLGAA6ATMJW0Y28J4OI5W27I" localSheetId="9" hidden="1">#REF!</definedName>
    <definedName name="BExZNLGAA6ATMJW0Y28J4OI5W27I" hidden="1">#REF!</definedName>
    <definedName name="BExZNP7916CH3QP4VCZEULUIKKS5" localSheetId="10" hidden="1">#REF!</definedName>
    <definedName name="BExZNP7916CH3QP4VCZEULUIKKS5" localSheetId="9" hidden="1">#REF!</definedName>
    <definedName name="BExZNP7916CH3QP4VCZEULUIKKS5" hidden="1">#REF!</definedName>
    <definedName name="BExZNV707LIU6Z5H6QI6H67LHTI1" localSheetId="10" hidden="1">#REF!</definedName>
    <definedName name="BExZNV707LIU6Z5H6QI6H67LHTI1" localSheetId="9" hidden="1">#REF!</definedName>
    <definedName name="BExZNV707LIU6Z5H6QI6H67LHTI1" hidden="1">#REF!</definedName>
    <definedName name="BExZNVCBKB930QQ9QW7KSGOZ0V1M" localSheetId="10" hidden="1">#REF!</definedName>
    <definedName name="BExZNVCBKB930QQ9QW7KSGOZ0V1M" localSheetId="9" hidden="1">#REF!</definedName>
    <definedName name="BExZNVCBKB930QQ9QW7KSGOZ0V1M" hidden="1">#REF!</definedName>
    <definedName name="BExZNW8QJ18X0RSGFDWAE9ZSDX39" localSheetId="10" hidden="1">#REF!</definedName>
    <definedName name="BExZNW8QJ18X0RSGFDWAE9ZSDX39" localSheetId="9" hidden="1">#REF!</definedName>
    <definedName name="BExZNW8QJ18X0RSGFDWAE9ZSDX39" hidden="1">#REF!</definedName>
    <definedName name="BExZNZDWRS6Q40L8OCWFEIVI0A1O" localSheetId="10" hidden="1">#REF!</definedName>
    <definedName name="BExZNZDWRS6Q40L8OCWFEIVI0A1O" localSheetId="9" hidden="1">#REF!</definedName>
    <definedName name="BExZNZDWRS6Q40L8OCWFEIVI0A1O" hidden="1">#REF!</definedName>
    <definedName name="BExZOBO9NYLGVJQ31LVQ9XS2ZT4N" localSheetId="10" hidden="1">#REF!</definedName>
    <definedName name="BExZOBO9NYLGVJQ31LVQ9XS2ZT4N" localSheetId="9" hidden="1">#REF!</definedName>
    <definedName name="BExZOBO9NYLGVJQ31LVQ9XS2ZT4N" hidden="1">#REF!</definedName>
    <definedName name="BExZOETNB1CJ3Y2RKLI1ZK0S8Z6H" localSheetId="10" hidden="1">#REF!</definedName>
    <definedName name="BExZOETNB1CJ3Y2RKLI1ZK0S8Z6H" localSheetId="9" hidden="1">#REF!</definedName>
    <definedName name="BExZOETNB1CJ3Y2RKLI1ZK0S8Z6H" hidden="1">#REF!</definedName>
    <definedName name="BExZOREMVSK4E5VSWM838KHUB8AI" localSheetId="10" hidden="1">#REF!</definedName>
    <definedName name="BExZOREMVSK4E5VSWM838KHUB8AI" localSheetId="9" hidden="1">#REF!</definedName>
    <definedName name="BExZOREMVSK4E5VSWM838KHUB8AI" hidden="1">#REF!</definedName>
    <definedName name="BExZOVR745T5P1KS9NV2PXZPZVRG" localSheetId="10" hidden="1">#REF!</definedName>
    <definedName name="BExZOVR745T5P1KS9NV2PXZPZVRG" localSheetId="9" hidden="1">#REF!</definedName>
    <definedName name="BExZOVR745T5P1KS9NV2PXZPZVRG" hidden="1">#REF!</definedName>
    <definedName name="BExZOZSWGLSY2XYVRIS6VSNJDSGD" localSheetId="10" hidden="1">#REF!</definedName>
    <definedName name="BExZOZSWGLSY2XYVRIS6VSNJDSGD" localSheetId="9" hidden="1">#REF!</definedName>
    <definedName name="BExZOZSWGLSY2XYVRIS6VSNJDSGD" hidden="1">#REF!</definedName>
    <definedName name="BExZP7AIJKLM6C6CSUIIFAHFBNX2" localSheetId="10" hidden="1">#REF!</definedName>
    <definedName name="BExZP7AIJKLM6C6CSUIIFAHFBNX2" localSheetId="9" hidden="1">#REF!</definedName>
    <definedName name="BExZP7AIJKLM6C6CSUIIFAHFBNX2" hidden="1">#REF!</definedName>
    <definedName name="BExZPALCPOH27L4MUPX2RFT3F8OM" localSheetId="10" hidden="1">#REF!</definedName>
    <definedName name="BExZPALCPOH27L4MUPX2RFT3F8OM" localSheetId="9" hidden="1">#REF!</definedName>
    <definedName name="BExZPALCPOH27L4MUPX2RFT3F8OM" hidden="1">#REF!</definedName>
    <definedName name="BExZPQ0XY507N8FJMVPKCTK8HC9H" localSheetId="10" hidden="1">#REF!</definedName>
    <definedName name="BExZPQ0XY507N8FJMVPKCTK8HC9H" localSheetId="9" hidden="1">#REF!</definedName>
    <definedName name="BExZPQ0XY507N8FJMVPKCTK8HC9H" hidden="1">#REF!</definedName>
    <definedName name="BExZPXTHEWEN48J9E5ARSA8IGRBI" localSheetId="10" hidden="1">#REF!</definedName>
    <definedName name="BExZPXTHEWEN48J9E5ARSA8IGRBI" localSheetId="9" hidden="1">#REF!</definedName>
    <definedName name="BExZPXTHEWEN48J9E5ARSA8IGRBI" hidden="1">#REF!</definedName>
    <definedName name="BExZQ37OVBR25U32CO2YYVPZOMR5" localSheetId="10" hidden="1">#REF!</definedName>
    <definedName name="BExZQ37OVBR25U32CO2YYVPZOMR5" localSheetId="9" hidden="1">#REF!</definedName>
    <definedName name="BExZQ37OVBR25U32CO2YYVPZOMR5" hidden="1">#REF!</definedName>
    <definedName name="BExZQ3NT7H06VO0AR48WHZULZB93" localSheetId="10" hidden="1">#REF!</definedName>
    <definedName name="BExZQ3NT7H06VO0AR48WHZULZB93" localSheetId="9" hidden="1">#REF!</definedName>
    <definedName name="BExZQ3NT7H06VO0AR48WHZULZB93" hidden="1">#REF!</definedName>
    <definedName name="BExZQ5RCYU1R0DUT1MFN99S1C408" localSheetId="10" hidden="1">#REF!</definedName>
    <definedName name="BExZQ5RCYU1R0DUT1MFN99S1C408" localSheetId="9" hidden="1">#REF!</definedName>
    <definedName name="BExZQ5RCYU1R0DUT1MFN99S1C408" hidden="1">#REF!</definedName>
    <definedName name="BExZQ7PJU07SEJMDX18U9YVDC2GU" localSheetId="10" hidden="1">#REF!</definedName>
    <definedName name="BExZQ7PJU07SEJMDX18U9YVDC2GU" localSheetId="9" hidden="1">#REF!</definedName>
    <definedName name="BExZQ7PJU07SEJMDX18U9YVDC2GU" hidden="1">#REF!</definedName>
    <definedName name="BExZQAJXQ5IJ5RB71EDSPGTRO5HC" localSheetId="10" hidden="1">#REF!</definedName>
    <definedName name="BExZQAJXQ5IJ5RB71EDSPGTRO5HC" localSheetId="9" hidden="1">#REF!</definedName>
    <definedName name="BExZQAJXQ5IJ5RB71EDSPGTRO5HC" hidden="1">#REF!</definedName>
    <definedName name="BExZQBLTKPF3O4MCH6L4LE544FQB" localSheetId="10" hidden="1">#REF!</definedName>
    <definedName name="BExZQBLTKPF3O4MCH6L4LE544FQB" localSheetId="9" hidden="1">#REF!</definedName>
    <definedName name="BExZQBLTKPF3O4MCH6L4LE544FQB" hidden="1">#REF!</definedName>
    <definedName name="BExZQIHTGHK7OOI2Y2PN3JYBY82I" localSheetId="10" hidden="1">#REF!</definedName>
    <definedName name="BExZQIHTGHK7OOI2Y2PN3JYBY82I" localSheetId="9" hidden="1">#REF!</definedName>
    <definedName name="BExZQIHTGHK7OOI2Y2PN3JYBY82I" hidden="1">#REF!</definedName>
    <definedName name="BExZQJJMGU5MHQOILGXGJPAQI5XI" localSheetId="10" hidden="1">#REF!</definedName>
    <definedName name="BExZQJJMGU5MHQOILGXGJPAQI5XI" localSheetId="9" hidden="1">#REF!</definedName>
    <definedName name="BExZQJJMGU5MHQOILGXGJPAQI5XI" hidden="1">#REF!</definedName>
    <definedName name="BExZQL1M2EX5YEQBMNQKVD747N3I" localSheetId="10" hidden="1">#REF!</definedName>
    <definedName name="BExZQL1M2EX5YEQBMNQKVD747N3I" localSheetId="9" hidden="1">#REF!</definedName>
    <definedName name="BExZQL1M2EX5YEQBMNQKVD747N3I" hidden="1">#REF!</definedName>
    <definedName name="BExZQPDYUBJL0C1OME996KHU23N5" localSheetId="10" hidden="1">#REF!</definedName>
    <definedName name="BExZQPDYUBJL0C1OME996KHU23N5" localSheetId="9" hidden="1">#REF!</definedName>
    <definedName name="BExZQPDYUBJL0C1OME996KHU23N5" hidden="1">#REF!</definedName>
    <definedName name="BExZQXBYEBN28QUH1KOVW6KKA5UM" localSheetId="10" hidden="1">#REF!</definedName>
    <definedName name="BExZQXBYEBN28QUH1KOVW6KKA5UM" localSheetId="9" hidden="1">#REF!</definedName>
    <definedName name="BExZQXBYEBN28QUH1KOVW6KKA5UM" hidden="1">#REF!</definedName>
    <definedName name="BExZQZKT146WEN8FTVZ7Y5TSB8L5" localSheetId="10" hidden="1">#REF!</definedName>
    <definedName name="BExZQZKT146WEN8FTVZ7Y5TSB8L5" localSheetId="9" hidden="1">#REF!</definedName>
    <definedName name="BExZQZKT146WEN8FTVZ7Y5TSB8L5" hidden="1">#REF!</definedName>
    <definedName name="BExZR485AKBH93YZ08CMUC3WROED" localSheetId="10" hidden="1">#REF!</definedName>
    <definedName name="BExZR485AKBH93YZ08CMUC3WROED" localSheetId="9" hidden="1">#REF!</definedName>
    <definedName name="BExZR485AKBH93YZ08CMUC3WROED" hidden="1">#REF!</definedName>
    <definedName name="BExZR7TL98P2PPUVGIZYR5873DWW" localSheetId="10" hidden="1">#REF!</definedName>
    <definedName name="BExZR7TL98P2PPUVGIZYR5873DWW" localSheetId="9" hidden="1">#REF!</definedName>
    <definedName name="BExZR7TL98P2PPUVGIZYR5873DWW" hidden="1">#REF!</definedName>
    <definedName name="BExZRAYSYOXAM1PBW1EF6YAZ9RU3" localSheetId="10" hidden="1">#REF!</definedName>
    <definedName name="BExZRAYSYOXAM1PBW1EF6YAZ9RU3" localSheetId="9" hidden="1">#REF!</definedName>
    <definedName name="BExZRAYSYOXAM1PBW1EF6YAZ9RU3" hidden="1">#REF!</definedName>
    <definedName name="BExZRGD1603X5ACFALUUDKCD7X48" localSheetId="10" hidden="1">#REF!</definedName>
    <definedName name="BExZRGD1603X5ACFALUUDKCD7X48" localSheetId="9" hidden="1">#REF!</definedName>
    <definedName name="BExZRGD1603X5ACFALUUDKCD7X48" hidden="1">#REF!</definedName>
    <definedName name="BExZRMSYHFOP8FFWKKUSBHU85J81" localSheetId="10" hidden="1">#REF!</definedName>
    <definedName name="BExZRMSYHFOP8FFWKKUSBHU85J81" localSheetId="9" hidden="1">#REF!</definedName>
    <definedName name="BExZRMSYHFOP8FFWKKUSBHU85J81" hidden="1">#REF!</definedName>
    <definedName name="BExZRP1X6UVLN1UOLHH5VF4STP1O" localSheetId="10" hidden="1">#REF!</definedName>
    <definedName name="BExZRP1X6UVLN1UOLHH5VF4STP1O" localSheetId="9" hidden="1">#REF!</definedName>
    <definedName name="BExZRP1X6UVLN1UOLHH5VF4STP1O" hidden="1">#REF!</definedName>
    <definedName name="BExZRQ930U6OCYNV00CH5I0Q4LPE" localSheetId="10" hidden="1">#REF!</definedName>
    <definedName name="BExZRQ930U6OCYNV00CH5I0Q4LPE" localSheetId="9" hidden="1">#REF!</definedName>
    <definedName name="BExZRQ930U6OCYNV00CH5I0Q4LPE" hidden="1">#REF!</definedName>
    <definedName name="BExZRQP7JLKS45QOGATXS7MK5GUZ" localSheetId="10" hidden="1">#REF!</definedName>
    <definedName name="BExZRQP7JLKS45QOGATXS7MK5GUZ" localSheetId="9" hidden="1">#REF!</definedName>
    <definedName name="BExZRQP7JLKS45QOGATXS7MK5GUZ" hidden="1">#REF!</definedName>
    <definedName name="BExZRW8W514W8OZ72YBONYJ64GXF" localSheetId="10" hidden="1">#REF!</definedName>
    <definedName name="BExZRW8W514W8OZ72YBONYJ64GXF" localSheetId="9" hidden="1">#REF!</definedName>
    <definedName name="BExZRW8W514W8OZ72YBONYJ64GXF" hidden="1">#REF!</definedName>
    <definedName name="BExZRWJP2BUVFJPO8U8ATQEP0LZU" localSheetId="10" hidden="1">#REF!</definedName>
    <definedName name="BExZRWJP2BUVFJPO8U8ATQEP0LZU" localSheetId="9" hidden="1">#REF!</definedName>
    <definedName name="BExZRWJP2BUVFJPO8U8ATQEP0LZU" hidden="1">#REF!</definedName>
    <definedName name="BExZSI9USDLZAN8LI8M4YYQL24GZ" localSheetId="10" hidden="1">#REF!</definedName>
    <definedName name="BExZSI9USDLZAN8LI8M4YYQL24GZ" localSheetId="9" hidden="1">#REF!</definedName>
    <definedName name="BExZSI9USDLZAN8LI8M4YYQL24GZ" hidden="1">#REF!</definedName>
    <definedName name="BExZSLKO175YAM0RMMZH1FPXL4V2" localSheetId="10" hidden="1">#REF!</definedName>
    <definedName name="BExZSLKO175YAM0RMMZH1FPXL4V2" localSheetId="9" hidden="1">#REF!</definedName>
    <definedName name="BExZSLKO175YAM0RMMZH1FPXL4V2" hidden="1">#REF!</definedName>
    <definedName name="BExZSS0LA2JY4ZLJ1Z5YCMLJJZCH" localSheetId="10" hidden="1">#REF!</definedName>
    <definedName name="BExZSS0LA2JY4ZLJ1Z5YCMLJJZCH" localSheetId="9" hidden="1">#REF!</definedName>
    <definedName name="BExZSS0LA2JY4ZLJ1Z5YCMLJJZCH" hidden="1">#REF!</definedName>
    <definedName name="BExZSTNUWCRNCL22SMKXKFSLCJ0O" localSheetId="10" hidden="1">#REF!</definedName>
    <definedName name="BExZSTNUWCRNCL22SMKXKFSLCJ0O" localSheetId="9" hidden="1">#REF!</definedName>
    <definedName name="BExZSTNUWCRNCL22SMKXKFSLCJ0O" hidden="1">#REF!</definedName>
    <definedName name="BExZSYRA4NR7K6RLC3I81QSG5SQR" localSheetId="10" hidden="1">#REF!</definedName>
    <definedName name="BExZSYRA4NR7K6RLC3I81QSG5SQR" localSheetId="9" hidden="1">#REF!</definedName>
    <definedName name="BExZSYRA4NR7K6RLC3I81QSG5SQR" hidden="1">#REF!</definedName>
    <definedName name="BExZT6JSZ8CBS0SB3T07N3LMAX7M" localSheetId="10" hidden="1">#REF!</definedName>
    <definedName name="BExZT6JSZ8CBS0SB3T07N3LMAX7M" localSheetId="9" hidden="1">#REF!</definedName>
    <definedName name="BExZT6JSZ8CBS0SB3T07N3LMAX7M" hidden="1">#REF!</definedName>
    <definedName name="BExZTAQV2QVSZY5Y3VCCWUBSBW9P" localSheetId="10" hidden="1">#REF!</definedName>
    <definedName name="BExZTAQV2QVSZY5Y3VCCWUBSBW9P" localSheetId="9" hidden="1">#REF!</definedName>
    <definedName name="BExZTAQV2QVSZY5Y3VCCWUBSBW9P" hidden="1">#REF!</definedName>
    <definedName name="BExZTHSI2FX56PWRSNX9H5EWTZFO" localSheetId="10" hidden="1">#REF!</definedName>
    <definedName name="BExZTHSI2FX56PWRSNX9H5EWTZFO" localSheetId="9" hidden="1">#REF!</definedName>
    <definedName name="BExZTHSI2FX56PWRSNX9H5EWTZFO" hidden="1">#REF!</definedName>
    <definedName name="BExZTJL3HVBFY139H6CJHEQCT1EL" localSheetId="10" hidden="1">#REF!</definedName>
    <definedName name="BExZTJL3HVBFY139H6CJHEQCT1EL" localSheetId="9" hidden="1">#REF!</definedName>
    <definedName name="BExZTJL3HVBFY139H6CJHEQCT1EL" hidden="1">#REF!</definedName>
    <definedName name="BExZTLOL8OPABZI453E0KVNA1GJS" localSheetId="10" hidden="1">#REF!</definedName>
    <definedName name="BExZTLOL8OPABZI453E0KVNA1GJS" localSheetId="9" hidden="1">#REF!</definedName>
    <definedName name="BExZTLOL8OPABZI453E0KVNA1GJS" hidden="1">#REF!</definedName>
    <definedName name="BExZTOTZ9F2ZI18DZM8GW39VDF1N" localSheetId="10" hidden="1">#REF!</definedName>
    <definedName name="BExZTOTZ9F2ZI18DZM8GW39VDF1N" localSheetId="9" hidden="1">#REF!</definedName>
    <definedName name="BExZTOTZ9F2ZI18DZM8GW39VDF1N" hidden="1">#REF!</definedName>
    <definedName name="BExZTT6J3X0TOX0ZY6YPLUVMCW9X" localSheetId="10" hidden="1">#REF!</definedName>
    <definedName name="BExZTT6J3X0TOX0ZY6YPLUVMCW9X" localSheetId="9" hidden="1">#REF!</definedName>
    <definedName name="BExZTT6J3X0TOX0ZY6YPLUVMCW9X" hidden="1">#REF!</definedName>
    <definedName name="BExZTW6ECBRA0BBITWBQ8R93RMCL" localSheetId="10" hidden="1">#REF!</definedName>
    <definedName name="BExZTW6ECBRA0BBITWBQ8R93RMCL" localSheetId="9" hidden="1">#REF!</definedName>
    <definedName name="BExZTW6ECBRA0BBITWBQ8R93RMCL" hidden="1">#REF!</definedName>
    <definedName name="BExZU2BHYAOKSCBM3C5014ZF6IXS" localSheetId="10" hidden="1">#REF!</definedName>
    <definedName name="BExZU2BHYAOKSCBM3C5014ZF6IXS" localSheetId="9" hidden="1">#REF!</definedName>
    <definedName name="BExZU2BHYAOKSCBM3C5014ZF6IXS" hidden="1">#REF!</definedName>
    <definedName name="BExZU2RMJTXOCS0ROPMYPE6WTD87" localSheetId="10" hidden="1">#REF!</definedName>
    <definedName name="BExZU2RMJTXOCS0ROPMYPE6WTD87" localSheetId="9" hidden="1">#REF!</definedName>
    <definedName name="BExZU2RMJTXOCS0ROPMYPE6WTD87" hidden="1">#REF!</definedName>
    <definedName name="BExZUBRAHA9DNEGONEZEB2TDVFC2" localSheetId="10" hidden="1">#REF!</definedName>
    <definedName name="BExZUBRAHA9DNEGONEZEB2TDVFC2" localSheetId="9" hidden="1">#REF!</definedName>
    <definedName name="BExZUBRAHA9DNEGONEZEB2TDVFC2" hidden="1">#REF!</definedName>
    <definedName name="BExZUF7G8FENTJKH9R1XUWXM6CWD" localSheetId="10" hidden="1">#REF!</definedName>
    <definedName name="BExZUF7G8FENTJKH9R1XUWXM6CWD" localSheetId="9" hidden="1">#REF!</definedName>
    <definedName name="BExZUF7G8FENTJKH9R1XUWXM6CWD" hidden="1">#REF!</definedName>
    <definedName name="BExZUNARUJBIZ08VCAV3GEVBIR3D" localSheetId="10" hidden="1">#REF!</definedName>
    <definedName name="BExZUNARUJBIZ08VCAV3GEVBIR3D" localSheetId="9" hidden="1">#REF!</definedName>
    <definedName name="BExZUNARUJBIZ08VCAV3GEVBIR3D" hidden="1">#REF!</definedName>
    <definedName name="BExZUSZT5496UMBP4LFSLTR1GVEW" localSheetId="10" hidden="1">#REF!</definedName>
    <definedName name="BExZUSZT5496UMBP4LFSLTR1GVEW" localSheetId="9" hidden="1">#REF!</definedName>
    <definedName name="BExZUSZT5496UMBP4LFSLTR1GVEW" hidden="1">#REF!</definedName>
    <definedName name="BExZUT54340I38GVCV79EL116WR0" localSheetId="10" hidden="1">#REF!</definedName>
    <definedName name="BExZUT54340I38GVCV79EL116WR0" localSheetId="9" hidden="1">#REF!</definedName>
    <definedName name="BExZUT54340I38GVCV79EL116WR0" hidden="1">#REF!</definedName>
    <definedName name="BExZUXC66MK2SXPXCLD8ZSU0BMTY" localSheetId="10" hidden="1">#REF!</definedName>
    <definedName name="BExZUXC66MK2SXPXCLD8ZSU0BMTY" localSheetId="9" hidden="1">#REF!</definedName>
    <definedName name="BExZUXC66MK2SXPXCLD8ZSU0BMTY" hidden="1">#REF!</definedName>
    <definedName name="BExZUYDULCX65H9OZ9JHPBNKF3MI" localSheetId="10" hidden="1">#REF!</definedName>
    <definedName name="BExZUYDULCX65H9OZ9JHPBNKF3MI" localSheetId="9" hidden="1">#REF!</definedName>
    <definedName name="BExZUYDULCX65H9OZ9JHPBNKF3MI" hidden="1">#REF!</definedName>
    <definedName name="BExZV2QD5ZDK3AGDRULLA7JB46C3" localSheetId="10" hidden="1">#REF!</definedName>
    <definedName name="BExZV2QD5ZDK3AGDRULLA7JB46C3" localSheetId="9" hidden="1">#REF!</definedName>
    <definedName name="BExZV2QD5ZDK3AGDRULLA7JB46C3" hidden="1">#REF!</definedName>
    <definedName name="BExZVBQ29OM0V8XAL3HL0JIM0MMU" localSheetId="10" hidden="1">#REF!</definedName>
    <definedName name="BExZVBQ29OM0V8XAL3HL0JIM0MMU" localSheetId="9" hidden="1">#REF!</definedName>
    <definedName name="BExZVBQ29OM0V8XAL3HL0JIM0MMU" hidden="1">#REF!</definedName>
    <definedName name="BExZVKV2XCPCINW1KP8Q1FI6KDNG" localSheetId="10" hidden="1">#REF!</definedName>
    <definedName name="BExZVKV2XCPCINW1KP8Q1FI6KDNG" localSheetId="9" hidden="1">#REF!</definedName>
    <definedName name="BExZVKV2XCPCINW1KP8Q1FI6KDNG" hidden="1">#REF!</definedName>
    <definedName name="BExZVLM4T9ORS4ZWHME46U4Q103C" localSheetId="10" hidden="1">#REF!</definedName>
    <definedName name="BExZVLM4T9ORS4ZWHME46U4Q103C" localSheetId="9" hidden="1">#REF!</definedName>
    <definedName name="BExZVLM4T9ORS4ZWHME46U4Q103C" hidden="1">#REF!</definedName>
    <definedName name="BExZVM7OZWPPRH5YQW50EYMMIW1A" localSheetId="10" hidden="1">#REF!</definedName>
    <definedName name="BExZVM7OZWPPRH5YQW50EYMMIW1A" localSheetId="9" hidden="1">#REF!</definedName>
    <definedName name="BExZVM7OZWPPRH5YQW50EYMMIW1A" hidden="1">#REF!</definedName>
    <definedName name="BExZVMYK7BAH6AGIAEXBE1NXDZ5Z" localSheetId="10" hidden="1">#REF!</definedName>
    <definedName name="BExZVMYK7BAH6AGIAEXBE1NXDZ5Z" localSheetId="9" hidden="1">#REF!</definedName>
    <definedName name="BExZVMYK7BAH6AGIAEXBE1NXDZ5Z" hidden="1">#REF!</definedName>
    <definedName name="BExZVPYGX2C5OSHMZ6F0KBKZ6B1S" localSheetId="10" hidden="1">#REF!</definedName>
    <definedName name="BExZVPYGX2C5OSHMZ6F0KBKZ6B1S" localSheetId="9" hidden="1">#REF!</definedName>
    <definedName name="BExZVPYGX2C5OSHMZ6F0KBKZ6B1S" hidden="1">#REF!</definedName>
    <definedName name="BExZW3LHTS7PFBNTYM95N8J5AFYQ" localSheetId="10" hidden="1">#REF!</definedName>
    <definedName name="BExZW3LHTS7PFBNTYM95N8J5AFYQ" localSheetId="9" hidden="1">#REF!</definedName>
    <definedName name="BExZW3LHTS7PFBNTYM95N8J5AFYQ" hidden="1">#REF!</definedName>
    <definedName name="BExZW472V5ADKCFHIKAJ6D4R8MU4" localSheetId="10" hidden="1">#REF!</definedName>
    <definedName name="BExZW472V5ADKCFHIKAJ6D4R8MU4" localSheetId="9" hidden="1">#REF!</definedName>
    <definedName name="BExZW472V5ADKCFHIKAJ6D4R8MU4" hidden="1">#REF!</definedName>
    <definedName name="BExZW5UARC8W9AQNLJX2I5WQWS5F" localSheetId="10" hidden="1">#REF!</definedName>
    <definedName name="BExZW5UARC8W9AQNLJX2I5WQWS5F" localSheetId="9" hidden="1">#REF!</definedName>
    <definedName name="BExZW5UARC8W9AQNLJX2I5WQWS5F" hidden="1">#REF!</definedName>
    <definedName name="BExZW7HRGN6A9YS41KI2B2UUMJ7X" localSheetId="10" hidden="1">#REF!</definedName>
    <definedName name="BExZW7HRGN6A9YS41KI2B2UUMJ7X" localSheetId="9" hidden="1">#REF!</definedName>
    <definedName name="BExZW7HRGN6A9YS41KI2B2UUMJ7X" hidden="1">#REF!</definedName>
    <definedName name="BExZW8ZPNV43UXGOT98FDNIBQHZY" localSheetId="10" hidden="1">#REF!</definedName>
    <definedName name="BExZW8ZPNV43UXGOT98FDNIBQHZY" localSheetId="9" hidden="1">#REF!</definedName>
    <definedName name="BExZW8ZPNV43UXGOT98FDNIBQHZY" hidden="1">#REF!</definedName>
    <definedName name="BExZWKZ5N3RDXU8MZ8HQVYYD8O0F" localSheetId="10" hidden="1">#REF!</definedName>
    <definedName name="BExZWKZ5N3RDXU8MZ8HQVYYD8O0F" localSheetId="9" hidden="1">#REF!</definedName>
    <definedName name="BExZWKZ5N3RDXU8MZ8HQVYYD8O0F" hidden="1">#REF!</definedName>
    <definedName name="BExZWMBRUCPO6F4QT5FNX8JRFL7V" localSheetId="10" hidden="1">#REF!</definedName>
    <definedName name="BExZWMBRUCPO6F4QT5FNX8JRFL7V" localSheetId="9" hidden="1">#REF!</definedName>
    <definedName name="BExZWMBRUCPO6F4QT5FNX8JRFL7V" hidden="1">#REF!</definedName>
    <definedName name="BExZWQO5171HT1OZ6D6JZBHEW4JG" localSheetId="10" hidden="1">#REF!</definedName>
    <definedName name="BExZWQO5171HT1OZ6D6JZBHEW4JG" localSheetId="9" hidden="1">#REF!</definedName>
    <definedName name="BExZWQO5171HT1OZ6D6JZBHEW4JG" hidden="1">#REF!</definedName>
    <definedName name="BExZWSMC9T48W74GFGQCIUJ8ZPP3" localSheetId="10" hidden="1">#REF!</definedName>
    <definedName name="BExZWSMC9T48W74GFGQCIUJ8ZPP3" localSheetId="9" hidden="1">#REF!</definedName>
    <definedName name="BExZWSMC9T48W74GFGQCIUJ8ZPP3" hidden="1">#REF!</definedName>
    <definedName name="BExZWUF2V4HY3HI8JN9ZVPRWK1H3" localSheetId="10" hidden="1">#REF!</definedName>
    <definedName name="BExZWUF2V4HY3HI8JN9ZVPRWK1H3" localSheetId="9" hidden="1">#REF!</definedName>
    <definedName name="BExZWUF2V4HY3HI8JN9ZVPRWK1H3" hidden="1">#REF!</definedName>
    <definedName name="BExZWX45URTK9KYDJHEXL1OTZ833" localSheetId="10" hidden="1">#REF!</definedName>
    <definedName name="BExZWX45URTK9KYDJHEXL1OTZ833" localSheetId="9" hidden="1">#REF!</definedName>
    <definedName name="BExZWX45URTK9KYDJHEXL1OTZ833" hidden="1">#REF!</definedName>
    <definedName name="BExZX0EWQEZO86WDAD9A4EAEZ012" localSheetId="10" hidden="1">#REF!</definedName>
    <definedName name="BExZX0EWQEZO86WDAD9A4EAEZ012" localSheetId="9" hidden="1">#REF!</definedName>
    <definedName name="BExZX0EWQEZO86WDAD9A4EAEZ012" hidden="1">#REF!</definedName>
    <definedName name="BExZX2T6ZT2DZLYSDJJBPVIT5OK2" localSheetId="10" hidden="1">#REF!</definedName>
    <definedName name="BExZX2T6ZT2DZLYSDJJBPVIT5OK2" localSheetId="9" hidden="1">#REF!</definedName>
    <definedName name="BExZX2T6ZT2DZLYSDJJBPVIT5OK2" hidden="1">#REF!</definedName>
    <definedName name="BExZXOJDELULNLEH7WG0OYJT0NJ4" localSheetId="10" hidden="1">#REF!</definedName>
    <definedName name="BExZXOJDELULNLEH7WG0OYJT0NJ4" localSheetId="9" hidden="1">#REF!</definedName>
    <definedName name="BExZXOJDELULNLEH7WG0OYJT0NJ4" hidden="1">#REF!</definedName>
    <definedName name="BExZXOOTRNUK8LGEAZ8ZCFW9KXQ1" localSheetId="10" hidden="1">#REF!</definedName>
    <definedName name="BExZXOOTRNUK8LGEAZ8ZCFW9KXQ1" localSheetId="9" hidden="1">#REF!</definedName>
    <definedName name="BExZXOOTRNUK8LGEAZ8ZCFW9KXQ1" hidden="1">#REF!</definedName>
    <definedName name="BExZXT6JOXNKEDU23DKL8XZAJZIH" localSheetId="10" hidden="1">#REF!</definedName>
    <definedName name="BExZXT6JOXNKEDU23DKL8XZAJZIH" localSheetId="9" hidden="1">#REF!</definedName>
    <definedName name="BExZXT6JOXNKEDU23DKL8XZAJZIH" hidden="1">#REF!</definedName>
    <definedName name="BExZXUTYW1HWEEZ1LIX4OQWC7HL1" localSheetId="10" hidden="1">#REF!</definedName>
    <definedName name="BExZXUTYW1HWEEZ1LIX4OQWC7HL1" localSheetId="9" hidden="1">#REF!</definedName>
    <definedName name="BExZXUTYW1HWEEZ1LIX4OQWC7HL1" hidden="1">#REF!</definedName>
    <definedName name="BExZXY4NKQL9QD76YMQJ15U1C2G8" localSheetId="10" hidden="1">#REF!</definedName>
    <definedName name="BExZXY4NKQL9QD76YMQJ15U1C2G8" localSheetId="9" hidden="1">#REF!</definedName>
    <definedName name="BExZXY4NKQL9QD76YMQJ15U1C2G8" hidden="1">#REF!</definedName>
    <definedName name="BExZXYQ7U5G08FQGUIGYT14QCBOF" localSheetId="10" hidden="1">#REF!</definedName>
    <definedName name="BExZXYQ7U5G08FQGUIGYT14QCBOF" localSheetId="9" hidden="1">#REF!</definedName>
    <definedName name="BExZXYQ7U5G08FQGUIGYT14QCBOF" hidden="1">#REF!</definedName>
    <definedName name="BExZY02V77YJBMODJSWZOYCMPS5X" localSheetId="10" hidden="1">#REF!</definedName>
    <definedName name="BExZY02V77YJBMODJSWZOYCMPS5X" localSheetId="9" hidden="1">#REF!</definedName>
    <definedName name="BExZY02V77YJBMODJSWZOYCMPS5X" hidden="1">#REF!</definedName>
    <definedName name="BExZY3DEOYNIHRV56IY5LJXZK8RU" localSheetId="10" hidden="1">#REF!</definedName>
    <definedName name="BExZY3DEOYNIHRV56IY5LJXZK8RU" localSheetId="9" hidden="1">#REF!</definedName>
    <definedName name="BExZY3DEOYNIHRV56IY5LJXZK8RU" hidden="1">#REF!</definedName>
    <definedName name="BExZY49QRZIR6CA41LFA9LM6EULU" localSheetId="10" hidden="1">#REF!</definedName>
    <definedName name="BExZY49QRZIR6CA41LFA9LM6EULU" localSheetId="9" hidden="1">#REF!</definedName>
    <definedName name="BExZY49QRZIR6CA41LFA9LM6EULU" hidden="1">#REF!</definedName>
    <definedName name="BExZYTG2G7W27YATTETFDDCZ0C4U" localSheetId="10" hidden="1">#REF!</definedName>
    <definedName name="BExZYTG2G7W27YATTETFDDCZ0C4U" localSheetId="9" hidden="1">#REF!</definedName>
    <definedName name="BExZYTG2G7W27YATTETFDDCZ0C4U" hidden="1">#REF!</definedName>
    <definedName name="BExZYYOZMC36ROQDWLR5Z17WKHCR" localSheetId="10" hidden="1">#REF!</definedName>
    <definedName name="BExZYYOZMC36ROQDWLR5Z17WKHCR" localSheetId="9" hidden="1">#REF!</definedName>
    <definedName name="BExZYYOZMC36ROQDWLR5Z17WKHCR" hidden="1">#REF!</definedName>
    <definedName name="BExZZ2FQA9A8C7CJKMEFQ9VPSLCE" localSheetId="10" hidden="1">#REF!</definedName>
    <definedName name="BExZZ2FQA9A8C7CJKMEFQ9VPSLCE" localSheetId="9" hidden="1">#REF!</definedName>
    <definedName name="BExZZ2FQA9A8C7CJKMEFQ9VPSLCE" hidden="1">#REF!</definedName>
    <definedName name="BExZZ7ZGXIMA3OVYAWY3YQSK64LF" localSheetId="10" hidden="1">#REF!</definedName>
    <definedName name="BExZZ7ZGXIMA3OVYAWY3YQSK64LF" localSheetId="9" hidden="1">#REF!</definedName>
    <definedName name="BExZZ7ZGXIMA3OVYAWY3YQSK64LF" hidden="1">#REF!</definedName>
    <definedName name="BExZZ8FKEIFG203MU6SEJ69MINCD" localSheetId="10" hidden="1">#REF!</definedName>
    <definedName name="BExZZ8FKEIFG203MU6SEJ69MINCD" localSheetId="9" hidden="1">#REF!</definedName>
    <definedName name="BExZZ8FKEIFG203MU6SEJ69MINCD" hidden="1">#REF!</definedName>
    <definedName name="BExZZCHAVHW8C2H649KRGVQ0WVRT" localSheetId="10" hidden="1">#REF!</definedName>
    <definedName name="BExZZCHAVHW8C2H649KRGVQ0WVRT" localSheetId="9" hidden="1">#REF!</definedName>
    <definedName name="BExZZCHAVHW8C2H649KRGVQ0WVRT" hidden="1">#REF!</definedName>
    <definedName name="BExZZTK54OTLF2YB68BHGOS27GEN" localSheetId="10" hidden="1">#REF!</definedName>
    <definedName name="BExZZTK54OTLF2YB68BHGOS27GEN" localSheetId="9" hidden="1">#REF!</definedName>
    <definedName name="BExZZTK54OTLF2YB68BHGOS27GEN" hidden="1">#REF!</definedName>
    <definedName name="BExZZXB3JQQG4SIZS4MRU6NNW7HI" localSheetId="10" hidden="1">#REF!</definedName>
    <definedName name="BExZZXB3JQQG4SIZS4MRU6NNW7HI" localSheetId="9" hidden="1">#REF!</definedName>
    <definedName name="BExZZXB3JQQG4SIZS4MRU6NNW7HI" hidden="1">#REF!</definedName>
    <definedName name="BExZZZEMIIFKMLLV4DJKX5TB9R5V" localSheetId="10" hidden="1">#REF!</definedName>
    <definedName name="BExZZZEMIIFKMLLV4DJKX5TB9R5V" localSheetId="9" hidden="1">#REF!</definedName>
    <definedName name="BExZZZEMIIFKMLLV4DJKX5TB9R5V" hidden="1">#REF!</definedName>
    <definedName name="Bottom">#REF!</definedName>
    <definedName name="budsum2">[15]Att1!#REF!</definedName>
    <definedName name="bump">[11]Utah!#REF!</definedName>
    <definedName name="Burn">[16]NPC!$E$590:$Q$615</definedName>
    <definedName name="C_">'[17]Other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RBON_LONG">#REF!</definedName>
    <definedName name="CBWorkbookPriority" hidden="1">-2060790043</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'[18]COS Factor Table'!$F$13:$O$13</definedName>
    <definedName name="Classification">[7]FuncStudy!$Y$91</definedName>
    <definedName name="COAL_RECEIVED">#REF!</definedName>
    <definedName name="COAL_SALES">#REF!</definedName>
    <definedName name="cogs" localSheetId="9"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[11]Utah!#REF!</definedName>
    <definedName name="comm_cost">[11]Utah!#REF!</definedName>
    <definedName name="ContractTypeDol">#REF!</definedName>
    <definedName name="ContractTypeMWh">#REF!</definedName>
    <definedName name="Controls">[19]Controls!$A$1:$I$543</definedName>
    <definedName name="Controls2013">[19]Controls2013!$A$8:$AP$762</definedName>
    <definedName name="Conversion">[20]Conversion!$A$2:$E$1253</definedName>
    <definedName name="copy" localSheetId="10" hidden="1">#REF!</definedName>
    <definedName name="copy" localSheetId="9" hidden="1">#REF!</definedName>
    <definedName name="copy" hidden="1">#REF!</definedName>
    <definedName name="COSAllocOptions">'[18]COS Allocation Options'!$D$3:$G$1277</definedName>
    <definedName name="COSFactors">'[18]COS Factor Table'!$A$15:$A$127</definedName>
    <definedName name="COSFactorTbl">'[18]COS Factor Table'!$F$15:$O$127</definedName>
    <definedName name="COSFacVal">[7]Inputs!$W$11</definedName>
    <definedName name="Cost">#REF!</definedName>
    <definedName name="CustNames">[21]Codes!$F$1:$H$121</definedName>
    <definedName name="D_TWKSHT">#REF!</definedName>
    <definedName name="dana" localSheetId="9"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9" hidden="1">{#N/A,#N/A,FALSE,"Summary 1";#N/A,#N/A,FALSE,"Domestic";#N/A,#N/A,FALSE,"Australia";#N/A,#N/A,FALSE,"Other"}</definedName>
    <definedName name="dana1" hidden="1">{#N/A,#N/A,FALSE,"Summary 1";#N/A,#N/A,FALSE,"Domestic";#N/A,#N/A,FALSE,"Australia";#N/A,#N/A,FALSE,"Other"}</definedName>
    <definedName name="DATA1">#REF!</definedName>
    <definedName name="DATA10">'[22]Carbon NBV'!#REF!</definedName>
    <definedName name="DATA11">'[22]Carbon NBV'!#REF!</definedName>
    <definedName name="DATA12">'[22]Carbon NBV'!$C$2:$C$7</definedName>
    <definedName name="DATA13">'[23]Intagible &amp; Leaseholds'!#REF!</definedName>
    <definedName name="DATA14">'[23]Intagible &amp; Leaseholds'!#REF!</definedName>
    <definedName name="DATA15">'[22]Carbon NBV'!#REF!</definedName>
    <definedName name="DATA16">'[22]Carbon NBV'!#REF!</definedName>
    <definedName name="DATA17">'[22]Carbon NBV'!#REF!</definedName>
    <definedName name="DATA18">'[24]390.1'!#REF!</definedName>
    <definedName name="DATA19">'[24]390.1'!#REF!</definedName>
    <definedName name="DATA2">#REF!</definedName>
    <definedName name="DATA20">'[24]390.1'!#REF!</definedName>
    <definedName name="DATA21">'[24]390.1'!#REF!</definedName>
    <definedName name="DATA22">#REF!</definedName>
    <definedName name="DATA23">'[24]390.1'!#REF!</definedName>
    <definedName name="DATA24">'[24]390.1'!#REF!</definedName>
    <definedName name="DATA3">#REF!</definedName>
    <definedName name="DATA4">#REF!</definedName>
    <definedName name="DATA5">#REF!</definedName>
    <definedName name="DATA6">#REF!</definedName>
    <definedName name="DATA7">#REF!</definedName>
    <definedName name="DATA8">'[22]Carbon NBV'!#REF!</definedName>
    <definedName name="DATA9">'[22]Carbon NBV'!#REF!</definedName>
    <definedName name="DataCheck_Base">#REF!</definedName>
    <definedName name="DataCheck_Delta">#REF!</definedName>
    <definedName name="DataCheck_NPC">#REF!</definedName>
    <definedName name="DATE">[25]Jan!#REF!</definedName>
    <definedName name="debt">[11]Utah!#REF!</definedName>
    <definedName name="debt_cost">[11]Utah!#REF!</definedName>
    <definedName name="DebtCost">#REF!</definedName>
    <definedName name="DEC">[1]Jan!#REF!</definedName>
    <definedName name="DELETE01" localSheetId="10" hidden="1">{#N/A,#N/A,FALSE,"Coversheet";#N/A,#N/A,FALSE,"QA"}</definedName>
    <definedName name="DELETE01" localSheetId="9" hidden="1">{#N/A,#N/A,FALSE,"Coversheet";#N/A,#N/A,FALSE,"QA"}</definedName>
    <definedName name="DELETE01" hidden="1">{#N/A,#N/A,FALSE,"Coversheet";#N/A,#N/A,FALSE,"QA"}</definedName>
    <definedName name="DELETE02" localSheetId="10" hidden="1">{#N/A,#N/A,FALSE,"Schedule F";#N/A,#N/A,FALSE,"Schedule G"}</definedName>
    <definedName name="DELETE02" localSheetId="9" hidden="1">{#N/A,#N/A,FALSE,"Schedule F";#N/A,#N/A,FALSE,"Schedule G"}</definedName>
    <definedName name="DELETE02" hidden="1">{#N/A,#N/A,FALSE,"Schedule F";#N/A,#N/A,FALSE,"Schedule G"}</definedName>
    <definedName name="Delete06" localSheetId="10" hidden="1">{#N/A,#N/A,FALSE,"Coversheet";#N/A,#N/A,FALSE,"QA"}</definedName>
    <definedName name="Delete06" localSheetId="9" hidden="1">{#N/A,#N/A,FALSE,"Coversheet";#N/A,#N/A,FALSE,"QA"}</definedName>
    <definedName name="Delete06" hidden="1">{#N/A,#N/A,FALSE,"Coversheet";#N/A,#N/A,FALSE,"QA"}</definedName>
    <definedName name="Delete09" localSheetId="10" hidden="1">{#N/A,#N/A,FALSE,"Coversheet";#N/A,#N/A,FALSE,"QA"}</definedName>
    <definedName name="Delete09" localSheetId="9" hidden="1">{#N/A,#N/A,FALSE,"Coversheet";#N/A,#N/A,FALSE,"QA"}</definedName>
    <definedName name="Delete09" hidden="1">{#N/A,#N/A,FALSE,"Coversheet";#N/A,#N/A,FALSE,"QA"}</definedName>
    <definedName name="Delete1" localSheetId="10" hidden="1">{#N/A,#N/A,FALSE,"Coversheet";#N/A,#N/A,FALSE,"QA"}</definedName>
    <definedName name="Delete1" localSheetId="9" hidden="1">{#N/A,#N/A,FALSE,"Coversheet";#N/A,#N/A,FALSE,"QA"}</definedName>
    <definedName name="Delete1" hidden="1">{#N/A,#N/A,FALSE,"Coversheet";#N/A,#N/A,FALSE,"QA"}</definedName>
    <definedName name="Delete10" localSheetId="10" hidden="1">{#N/A,#N/A,FALSE,"Schedule F";#N/A,#N/A,FALSE,"Schedule G"}</definedName>
    <definedName name="Delete10" localSheetId="9" hidden="1">{#N/A,#N/A,FALSE,"Schedule F";#N/A,#N/A,FALSE,"Schedule G"}</definedName>
    <definedName name="Delete10" hidden="1">{#N/A,#N/A,FALSE,"Schedule F";#N/A,#N/A,FALSE,"Schedule G"}</definedName>
    <definedName name="Delete21" localSheetId="10" hidden="1">{#N/A,#N/A,FALSE,"Coversheet";#N/A,#N/A,FALSE,"QA"}</definedName>
    <definedName name="Delete21" localSheetId="9" hidden="1">{#N/A,#N/A,FALSE,"Coversheet";#N/A,#N/A,FALSE,"QA"}</definedName>
    <definedName name="Delete21" hidden="1">{#N/A,#N/A,FALSE,"Coversheet";#N/A,#N/A,FALSE,"QA"}</definedName>
    <definedName name="Demand">[26]Inputs!$D$9</definedName>
    <definedName name="Demand2">[7]Inputs!$D$10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9" hidden="1">{#N/A,#N/A,FALSE,"Coversheet";#N/A,#N/A,FALSE,"QA"}</definedName>
    <definedName name="DFIT" hidden="1">{#N/A,#N/A,FALSE,"Coversheet";#N/A,#N/A,FALSE,"QA"}</definedName>
    <definedName name="Dis">[7]FuncStudy!$Y$90</definedName>
    <definedName name="Discount_Rate">[27]Assumptions!$B$12</definedName>
    <definedName name="DisFac">'[7]Func Dist Factor Table'!$A$11:$G$25</definedName>
    <definedName name="DispatchSum">"GRID Thermal Generation!R2C1:R4C2"</definedName>
    <definedName name="DistFuncAllocOptions">#REF!</definedName>
    <definedName name="DistFuncFactors">'[18]Func Dist Factor Table'!$A$12:$A$25</definedName>
    <definedName name="DistFuncFactorTbl">'[18]Func Dist Factor Table'!$B$12:$F$25</definedName>
    <definedName name="DistFunctions">'[18]Func Dist Factor Table'!$B$11:$F$11</definedName>
    <definedName name="dsd" localSheetId="10" hidden="1">[6]Inputs!#REF!</definedName>
    <definedName name="dsd" localSheetId="9" hidden="1">[6]Inputs!#REF!</definedName>
    <definedName name="dsd" hidden="1">[6]Inputs!#REF!</definedName>
    <definedName name="DUDE" localSheetId="10" hidden="1">#REF!</definedName>
    <definedName name="DUDE" localSheetId="9" hidden="1">#REF!</definedName>
    <definedName name="DUDE" localSheetId="0" hidden="1">#REF!</definedName>
    <definedName name="DUDE" hidden="1">#REF!</definedName>
    <definedName name="ECDQF_Exp">'[28](3.1) Base NPC UE264 ORTAM2014'!#REF!</definedName>
    <definedName name="ECDQF_MWh">'[28](3.1) Base NPC UE264 ORTAM2014'!#REF!</definedName>
    <definedName name="ee" localSheetId="10" hidden="1">{#N/A,#N/A,FALSE,"Month ";#N/A,#N/A,FALSE,"YTD";#N/A,#N/A,FALSE,"12 mo ended"}</definedName>
    <definedName name="ee" localSheetId="9"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9" hidden="1">{#N/A,#N/A,FALSE,"Coversheet";#N/A,#N/A,FALSE,"QA"}</definedName>
    <definedName name="error" hidden="1">{#N/A,#N/A,FALSE,"Coversheet";#N/A,#N/A,FALSE,"QA"}</definedName>
    <definedName name="Estimate" localSheetId="10" hidden="1">{#N/A,#N/A,FALSE,"Summ";#N/A,#N/A,FALSE,"General"}</definedName>
    <definedName name="Estimate" localSheetId="9" hidden="1">{#N/A,#N/A,FALSE,"Summ";#N/A,#N/A,FALSE,"General"}</definedName>
    <definedName name="Estimate" hidden="1">{#N/A,#N/A,FALSE,"Summ";#N/A,#N/A,FALSE,"General"}</definedName>
    <definedName name="ex" localSheetId="10" hidden="1">{#N/A,#N/A,FALSE,"Summ";#N/A,#N/A,FALSE,"General"}</definedName>
    <definedName name="ex" localSheetId="9"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'[29]Aug 03'!#REF!</definedName>
    <definedName name="Extract_MI">'[29]Aug 03'!#REF!</definedName>
    <definedName name="Factor">#REF!</definedName>
    <definedName name="Factorck">'[7]COS Factor Table'!$Q$15:$Q$136</definedName>
    <definedName name="FactorMethod">[10]Variables!$AB$2</definedName>
    <definedName name="FactorType">[13]Variables!$AK$2:$AL$12</definedName>
    <definedName name="FactSum">'[7]COS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9" hidden="1">{#N/A,#N/A,FALSE,"Month ";#N/A,#N/A,FALSE,"YTD";#N/A,#N/A,FALSE,"12 mo ended"}</definedName>
    <definedName name="fdsafdasfdsa" hidden="1">{#N/A,#N/A,FALSE,"Month ";#N/A,#N/A,FALSE,"YTD";#N/A,#N/A,FALSE,"12 mo ended"}</definedName>
    <definedName name="FEB">[1]Jan!#REF!</definedName>
    <definedName name="FedTax">[11]Utah!#REF!</definedName>
    <definedName name="FERCJAMFactor">'[30]JAM Download'!$R:$R</definedName>
    <definedName name="ffff" localSheetId="10" hidden="1">{#N/A,#N/A,FALSE,"Coversheet";#N/A,#N/A,FALSE,"QA"}</definedName>
    <definedName name="ffff" localSheetId="9" hidden="1">{#N/A,#N/A,FALSE,"Coversheet";#N/A,#N/A,FALSE,"QA"}</definedName>
    <definedName name="ffff" hidden="1">{#N/A,#N/A,FALSE,"Coversheet";#N/A,#N/A,FALSE,"QA"}</definedName>
    <definedName name="fffgf" localSheetId="10" hidden="1">{#N/A,#N/A,FALSE,"Coversheet";#N/A,#N/A,FALSE,"QA"}</definedName>
    <definedName name="fffgf" localSheetId="9" hidden="1">{#N/A,#N/A,FALSE,"Coversheet";#N/A,#N/A,FALSE,"QA"}</definedName>
    <definedName name="fffgf" hidden="1">{#N/A,#N/A,FALSE,"Coversheet";#N/A,#N/A,FALSE,"QA"}</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'[7]Func Factor Table'!$A$10:$H$76</definedName>
    <definedName name="FuncAllocOptions">#REF!</definedName>
    <definedName name="FuncFactors">'[30]Func Factors'!$A$6:$A$73</definedName>
    <definedName name="FuncFactorTbl">'[30]Func Factors'!$B$6:$G$73</definedName>
    <definedName name="Function">[7]FuncStudy!$Y$90</definedName>
    <definedName name="Functions">'[30]Func Factors'!$B$5:$G$5</definedName>
    <definedName name="GADSBY_GAS">#REF!</definedName>
    <definedName name="GRID_Prices">[31]PriceForecast!$N$7:$S$37</definedName>
    <definedName name="GWI_Annualized">#REF!</definedName>
    <definedName name="GWI_Proforma">#REF!</definedName>
    <definedName name="HALE_COAL">#REF!</definedName>
    <definedName name="HALE_GAS">#REF!</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9"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9"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AHOSHR">#REF!</definedName>
    <definedName name="IDAllocMethod">#REF!</definedName>
    <definedName name="IDRateBase">#REF!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[26]Inputs!$Y$11</definedName>
    <definedName name="INSERTPOINT">'[32]REX Data'!#REF!</definedName>
    <definedName name="INSERTPOINT2">'[32]REX Data'!#REF!</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'[30]JAM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ETSET">'[17]Other States WZAMRT98'!#REF!</definedName>
    <definedName name="jfkljsdkljiejgr" localSheetId="10" hidden="1">{#N/A,#N/A,FALSE,"Summ";#N/A,#N/A,FALSE,"General"}</definedName>
    <definedName name="jfkljsdkljiejgr" localSheetId="9" hidden="1">{#N/A,#N/A,FALSE,"Summ";#N/A,#N/A,FALSE,"General"}</definedName>
    <definedName name="jfkljsdkljiejgr" hidden="1">{#N/A,#N/A,FALSE,"Summ";#N/A,#N/A,FALSE,"General"}</definedName>
    <definedName name="JUL">[1]Jan!#REF!</definedName>
    <definedName name="JUN">[1]Jan!#REF!</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[13]Variables!$AK$15</definedName>
    <definedName name="JurisNumber">[13]Variables!$AL$15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[33]Variables!$B$7</definedName>
    <definedName name="LastCell">#REF!</definedName>
    <definedName name="limcount" hidden="1">1</definedName>
    <definedName name="LinkCos">'[7]JAM Download'!$I$4</definedName>
    <definedName name="ListOffset">1</definedName>
    <definedName name="LITTLE_MTN_COMB">#REF!</definedName>
    <definedName name="LITTLE_MTN_GAS">#REF!</definedName>
    <definedName name="LOAD">#REF!</definedName>
    <definedName name="lookup" localSheetId="10" hidden="1">{#N/A,#N/A,FALSE,"Coversheet";#N/A,#N/A,FALSE,"QA"}</definedName>
    <definedName name="lookup" localSheetId="9" hidden="1">{#N/A,#N/A,FALSE,"Coversheet";#N/A,#N/A,FALSE,"QA"}</definedName>
    <definedName name="lookup" hidden="1">{#N/A,#N/A,FALSE,"Coversheet";#N/A,#N/A,FALSE,"QA"}</definedName>
    <definedName name="Low_Plan">#REF!</definedName>
    <definedName name="MAR">[1]Jan!#REF!</definedName>
    <definedName name="Marg_Tax_Rate">'[34]Multipliers Input'!$Y$4</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'[35]Master Data'!$A$2</definedName>
    <definedName name="MD_Low1">'[35]Master Data'!$D$28</definedName>
    <definedName name="MEN">[1]Jan!#REF!</definedName>
    <definedName name="Mill">#REF!</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'[36]DSM Output'!$AL$1:$AM$12</definedName>
    <definedName name="Months">[16]NPC!$F$3:$Q$3</definedName>
    <definedName name="monthtotals">'[36]DSM Output'!$M$38:$X$38</definedName>
    <definedName name="MSPAverageInput">[10]Inputs!#REF!</definedName>
    <definedName name="MSPYearEndInput">[10]Inputs!#REF!</definedName>
    <definedName name="MTAllocMethod">#REF!</definedName>
    <definedName name="MTRateBase">#REF!</definedName>
    <definedName name="MWh">#REF!</definedName>
    <definedName name="NameAverageFuelCost">#REF!</definedName>
    <definedName name="NameBurn">[16]NPC!$C$590:$C$614</definedName>
    <definedName name="NameCost">#REF!</definedName>
    <definedName name="NameECDQF_Exp">'[28](3.1) Base NPC UE264 ORTAM2014'!#REF!</definedName>
    <definedName name="NameECDQF_MWh">'[28](3.1)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9"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dFedTaxExp">[11]Utah!#REF!</definedName>
    <definedName name="NormalizedOMExp">[11]Utah!#REF!</definedName>
    <definedName name="NormalizedState">[11]Utah!#REF!</definedName>
    <definedName name="NormalizedStateTaxExp">[11]Utah!#REF!</definedName>
    <definedName name="NormalizedTOIExp">[11]Utah!#REF!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FPC_Date">[37]VDOC!$O$4</definedName>
    <definedName name="OH">[7]Inputs!$D$24</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'[38]Master Data'!$P$2</definedName>
    <definedName name="OMEX_Low1">'[38]Master Data'!$P$36</definedName>
    <definedName name="OMEX_Low2">'[38]Master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63">'[7]Energy Factor'!#REF!</definedName>
    <definedName name="page64">'[7]Energy Factor'!#REF!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'[39]Source - Planned Outages'!$B$2:$F$46</definedName>
    <definedName name="PPAAdjFlag">#REF!</definedName>
    <definedName name="pref">[11]Utah!#REF!</definedName>
    <definedName name="pref_cost">[11]Utah!#REF!</definedName>
    <definedName name="PrefCost">#REF!</definedName>
    <definedName name="Pretax_ror">[11]Utah!#REF!</definedName>
    <definedName name="PricingInfo" localSheetId="10" hidden="1">[40]Inputs!#REF!</definedName>
    <definedName name="PricingInfo" localSheetId="9" hidden="1">[40]Inputs!#REF!</definedName>
    <definedName name="PricingInfo" localSheetId="0" hidden="1">[40]Inputs!#REF!</definedName>
    <definedName name="PricingInfo" hidden="1">[40]Inputs!#REF!</definedName>
    <definedName name="_xlnm.Print_Area" localSheetId="10">'Apr 19 SBC - Table A'!$A$1:$AP$48</definedName>
    <definedName name="_xlnm.Print_Area" localSheetId="2">'Non-IRP Costs'!$A$1:$F$37</definedName>
    <definedName name="_xlnm.Print_Area" localSheetId="0">'Revenue Requirement'!$B$1:$F$40</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PSATable">[16]Hermiston!$A$32:$E$57</definedName>
    <definedName name="ptc">[34]Main!$D$111</definedName>
    <definedName name="PTC_Credit">[34]Main!$D$108</definedName>
    <definedName name="ptc_date">[34]Main!$D$113</definedName>
    <definedName name="ptc_esc">[34]Main!$D$112</definedName>
    <definedName name="ptc_start_date">[34]Main!$D$114</definedName>
    <definedName name="ptc_yr">[34]Main!$D$109</definedName>
    <definedName name="q" localSheetId="10" hidden="1">{#N/A,#N/A,FALSE,"Coversheet";#N/A,#N/A,FALSE,"QA"}</definedName>
    <definedName name="q" localSheetId="9" hidden="1">{#N/A,#N/A,FALSE,"Coversheet";#N/A,#N/A,FALSE,"QA"}</definedName>
    <definedName name="q" hidden="1">{#N/A,#N/A,FALSE,"Coversheet";#N/A,#N/A,FALSE,"QA"}</definedName>
    <definedName name="qqq" localSheetId="10" hidden="1">{#N/A,#N/A,FALSE,"schA"}</definedName>
    <definedName name="qqq" localSheetId="9" hidden="1">{#N/A,#N/A,FALSE,"schA"}</definedName>
    <definedName name="qqq" hidden="1">{#N/A,#N/A,FALSE,"schA"}</definedName>
    <definedName name="RAMP_LOSS">'[41]X Source - Ramp Losses'!$E$4:$F$28</definedName>
    <definedName name="RampLossMonthlyDemand">'[42]Source - Ramp Losses'!$O$46:$P$57</definedName>
    <definedName name="RANGE_NAMES">#REF!</definedName>
    <definedName name="Rangename2">#REF!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[11]Utah!#REF!</definedName>
    <definedName name="ReportAdjData">#REF!</definedName>
    <definedName name="Repower_Info">'[43]Repower Info'!$A$5:$AD$23</definedName>
    <definedName name="ResourceSupplier">#REF!</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isk_Adjustment">'[44]Costs By Sample'!$H$8</definedName>
    <definedName name="ROE">#REF!</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dlfhsdlhfkl" localSheetId="10" hidden="1">{#N/A,#N/A,FALSE,"Summ";#N/A,#N/A,FALSE,"General"}</definedName>
    <definedName name="sdlfhsdlhfkl" localSheetId="9" hidden="1">{#N/A,#N/A,FALSE,"Summ";#N/A,#N/A,FALSE,"General"}</definedName>
    <definedName name="sdlfhsdlhfkl" hidden="1">{#N/A,#N/A,FALSE,"Summ";#N/A,#N/A,FALSE,"General"}</definedName>
    <definedName name="SECOND">[1]Jan!#REF!</definedName>
    <definedName name="SEP">[1]Jan!#REF!</definedName>
    <definedName name="SettingAlloc">#REF!</definedName>
    <definedName name="SettingRB">#REF!</definedName>
    <definedName name="seven" localSheetId="10" hidden="1">{#N/A,#N/A,FALSE,"CRPT";#N/A,#N/A,FALSE,"TREND";#N/A,#N/A,FALSE,"%Curve"}</definedName>
    <definedName name="seven" localSheetId="9"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'[42]Source - Station Use'!$H$66:$H$77</definedName>
    <definedName name="ST_Bottom1">#REF!</definedName>
    <definedName name="ST_Risk_Adj">#REF!</definedName>
    <definedName name="ST_Top1">#REF!</definedName>
    <definedName name="ST_Top2">#REF!</definedName>
    <definedName name="ST_Top3">[14]Main!#REF!</definedName>
    <definedName name="standard1" localSheetId="10" hidden="1">{"YTD-Total",#N/A,FALSE,"Provision"}</definedName>
    <definedName name="standard1" localSheetId="9" hidden="1">{"YTD-Total",#N/A,FALSE,"Provision"}</definedName>
    <definedName name="standard1" hidden="1">{"YTD-Total",#N/A,FALSE,"Provision"}</definedName>
    <definedName name="START">[1]Jan!#REF!</definedName>
    <definedName name="Start_Date">[45]Prices!$C$2</definedName>
    <definedName name="StartMWh">#REF!</definedName>
    <definedName name="StartTheMill">#REF!</definedName>
    <definedName name="StartTheRack">#REF!</definedName>
    <definedName name="State">[7]Inputs!$C$5</definedName>
    <definedName name="StateTax">[11]Utah!#REF!</definedName>
    <definedName name="Study_Name">#REF!</definedName>
    <definedName name="SumAdjContract">[11]Utah!#REF!</definedName>
    <definedName name="SumAdjDepr">[11]Utah!#REF!</definedName>
    <definedName name="SumAdjMisc1">[11]Utah!#REF!</definedName>
    <definedName name="SumAdjMisc2">[11]Utah!#REF!</definedName>
    <definedName name="SumAdjNPC">[11]Utah!#REF!</definedName>
    <definedName name="SumAdjOM">[11]Utah!#REF!</definedName>
    <definedName name="SumAdjOther">[11]Utah!#REF!</definedName>
    <definedName name="SumAdjRB">[11]Utah!#REF!</definedName>
    <definedName name="SumAdjRev">[11]Utah!#REF!</definedName>
    <definedName name="SumAdjTax">[11]Utah!#REF!</definedName>
    <definedName name="SUMMARY">#REF!</definedName>
    <definedName name="SUMMARY23">[11]Utah!#REF!</definedName>
    <definedName name="SUMMARY3">[11]Utah!#REF!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 localSheetId="10" hidden="1">{#N/A,#N/A,FALSE,"CESTSUM";#N/A,#N/A,FALSE,"est sum A";#N/A,#N/A,FALSE,"est detail A"}</definedName>
    <definedName name="t" localSheetId="9"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[11]Utah!#REF!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[11]Utah!#REF!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'[46]Allocation FY2005'!#REF!</definedName>
    <definedName name="table2">'[46]Allocation FY2005'!#REF!</definedName>
    <definedName name="table3">'[46]Allocation FY2004'!#REF!</definedName>
    <definedName name="table4">'[46]Allocation FY2004'!#REF!</definedName>
    <definedName name="tableb">#REF!</definedName>
    <definedName name="tablec">#REF!</definedName>
    <definedName name="tablex">#REF!</definedName>
    <definedName name="tabley">#REF!</definedName>
    <definedName name="TargetROR">[7]Inputs!$L$6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[11]Utah!#REF!</definedName>
    <definedName name="TaxTypeCheck">#REF!</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9" hidden="1">{#N/A,#N/A,FALSE,"Summ";#N/A,#N/A,FALSE,"General"}</definedName>
    <definedName name="tem" hidden="1">{#N/A,#N/A,FALSE,"Summ";#N/A,#N/A,FALSE,"General"}</definedName>
    <definedName name="TEMP" localSheetId="10" hidden="1">{#N/A,#N/A,FALSE,"Summ";#N/A,#N/A,FALSE,"General"}</definedName>
    <definedName name="TEMP" localSheetId="9" hidden="1">{#N/A,#N/A,FALSE,"Summ";#N/A,#N/A,FALSE,"General"}</definedName>
    <definedName name="TEMP" hidden="1">{#N/A,#N/A,FALSE,"Summ";#N/A,#N/A,FALSE,"General"}</definedName>
    <definedName name="Temp1" localSheetId="10" hidden="1">{#N/A,#N/A,FALSE,"CESTSUM";#N/A,#N/A,FALSE,"est sum A";#N/A,#N/A,FALSE,"est detail A"}</definedName>
    <definedName name="Temp1" localSheetId="9"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est_COS">'[7]Hot Sheet'!$F$120</definedName>
    <definedName name="TEST0">#REF!</definedName>
    <definedName name="TEST1">#REF!</definedName>
    <definedName name="TEST2">'[47]2007 - 2009 Detail'!#REF!</definedName>
    <definedName name="TESTHKEY">#REF!</definedName>
    <definedName name="TESTKEYS">#REF!</definedName>
    <definedName name="TestPeriod">[7]Inputs!$C$6</definedName>
    <definedName name="TESTVKEY">#REF!</definedName>
    <definedName name="ThreeFactorElectric">#REF!</definedName>
    <definedName name="TIMAAVGRBOR">#REF!</definedName>
    <definedName name="Top">#REF!</definedName>
    <definedName name="TotalRateBase">'[7]G+T+D+R+M'!$H$58</definedName>
    <definedName name="TotTaxRate">[7]Inputs!$H$17</definedName>
    <definedName name="tr" localSheetId="10"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localSheetId="10" hidden="1">#REF!</definedName>
    <definedName name="Transfer" localSheetId="9" hidden="1">#REF!</definedName>
    <definedName name="Transfer" hidden="1">#REF!</definedName>
    <definedName name="Transfers" localSheetId="10" hidden="1">#REF!</definedName>
    <definedName name="Transfers" localSheetId="9" hidden="1">#REF!</definedName>
    <definedName name="Transfers" hidden="1">#REF!</definedName>
    <definedName name="TransRate">'[48]Exh 64 (Trans)'!$B$6</definedName>
    <definedName name="Type1Adj">[11]Utah!#REF!</definedName>
    <definedName name="Type1AdjTax">[11]Utah!#REF!</definedName>
    <definedName name="Type2Adj">[11]Utah!#REF!</definedName>
    <definedName name="Type2AdjTax">[11]Utah!#REF!</definedName>
    <definedName name="Type3Adj">[11]Utah!#REF!</definedName>
    <definedName name="Type3AdjTax">[11]Utah!#REF!</definedName>
    <definedName name="u" localSheetId="10" hidden="1">{#N/A,#N/A,FALSE,"Summ";#N/A,#N/A,FALSE,"General"}</definedName>
    <definedName name="u" localSheetId="9" hidden="1">{#N/A,#N/A,FALSE,"Summ";#N/A,#N/A,FALSE,"General"}</definedName>
    <definedName name="u" hidden="1">{#N/A,#N/A,FALSE,"Summ";#N/A,#N/A,FALSE,"General"}</definedName>
    <definedName name="UAACT550SGW">[7]FuncStudy!$Y$405</definedName>
    <definedName name="UAACT554SGW">[7]FuncStudy!$Y$427</definedName>
    <definedName name="UAcct103">[7]FuncStudy!$Y$1315</definedName>
    <definedName name="UAcct105S">[7]FuncStudy!$Y$1673</definedName>
    <definedName name="UAcct105SEU">[7]FuncStudy!$Y$1677</definedName>
    <definedName name="UAcct105SGG">[7]FuncStudy!$Y$1678</definedName>
    <definedName name="UAcct105SGP1">[7]FuncStudy!$Y$1674</definedName>
    <definedName name="UAcct105SGP2">[7]FuncStudy!$Y$1676</definedName>
    <definedName name="UAcct105SGT">[7]FuncStudy!$Y$1675</definedName>
    <definedName name="UAcct1081390">[7]FuncStudy!$Y$2099</definedName>
    <definedName name="UAcct1081390Rcl">[7]FuncStudy!$Y$2098</definedName>
    <definedName name="UAcct1081399">[7]FuncStudy!$Y$2107</definedName>
    <definedName name="UAcct1081399Rcl">[7]FuncStudy!$Y$2106</definedName>
    <definedName name="UAcct108360">[7]FuncStudy!$Y$2006</definedName>
    <definedName name="UAcct108361">[7]FuncStudy!$Y$2010</definedName>
    <definedName name="UAcct108362">[7]FuncStudy!$Y$2014</definedName>
    <definedName name="UAcct108364">[7]FuncStudy!$Y$2018</definedName>
    <definedName name="UAcct108365">[7]FuncStudy!$Y$2022</definedName>
    <definedName name="UAcct108366">[7]FuncStudy!$Y$2026</definedName>
    <definedName name="UAcct108367">[7]FuncStudy!$Y$2030</definedName>
    <definedName name="UAcct108368">[7]FuncStudy!$Y$2034</definedName>
    <definedName name="UAcct108369">[7]FuncStudy!$Y$2038</definedName>
    <definedName name="UAcct108370">[7]FuncStudy!$Y$2042</definedName>
    <definedName name="UAcct108371">[7]FuncStudy!$Y$2046</definedName>
    <definedName name="UAcct108372">[7]FuncStudy!$Y$2050</definedName>
    <definedName name="UAcct108373">[7]FuncStudy!$Y$2054</definedName>
    <definedName name="UAcct108D">[7]FuncStudy!$Y$2066</definedName>
    <definedName name="UAcct108D00">[7]FuncStudy!$Y$2058</definedName>
    <definedName name="UAcct108Ds">[7]FuncStudy!$Y$2062</definedName>
    <definedName name="UAcct108Ep">[7]FuncStudy!$Y$1988</definedName>
    <definedName name="UAcct108Gpcn">[7]FuncStudy!$Y$2076</definedName>
    <definedName name="UAcct108Gps">[7]FuncStudy!$Y$2072</definedName>
    <definedName name="UAcct108Gpse">[7]FuncStudy!$Y$2078</definedName>
    <definedName name="UAcct108Gpsg">[7]FuncStudy!$Y$2075</definedName>
    <definedName name="UAcct108Gpsgp">[7]FuncStudy!$Y$2073</definedName>
    <definedName name="UAcct108Gpsgu">[7]FuncStudy!$Y$2074</definedName>
    <definedName name="UAcct108Gpso">[7]FuncStudy!$Y$2077</definedName>
    <definedName name="UACCT108GPSSGCH">[7]FuncStudy!$Y$2080</definedName>
    <definedName name="UACCT108GPSSGCT">[7]FuncStudy!$Y$2079</definedName>
    <definedName name="UAcct108Hp">[7]FuncStudy!$Y$1975</definedName>
    <definedName name="UAcct108Mp">[7]FuncStudy!$Y$2092</definedName>
    <definedName name="UAcct108Np">[7]FuncStudy!$Y$1968</definedName>
    <definedName name="UAcct108Op">[7]FuncStudy!$Y$1983</definedName>
    <definedName name="UAcct108Opsgw">[7]FuncStudy!$Y$1980</definedName>
    <definedName name="UAcct108OPSSGCT">[7]FuncStudy!$Y$1982</definedName>
    <definedName name="UAcct108Sp">[7]FuncStudy!$Y$1962</definedName>
    <definedName name="uacct108spssgch">[7]FuncStudy!$Y$1961</definedName>
    <definedName name="UAcct108Tp">[7]FuncStudy!$Y$2002</definedName>
    <definedName name="UAcct111390">[7]FuncStudy!$Y$2159</definedName>
    <definedName name="UAcct111Clg">[7]FuncStudy!$Y$2128</definedName>
    <definedName name="UAcct111Clgcn">[7]FuncStudy!$Y$2124</definedName>
    <definedName name="UAcct111Clgsop">[7]FuncStudy!$Y$2127</definedName>
    <definedName name="UAcct111Clgsou">[7]FuncStudy!$Y$2126</definedName>
    <definedName name="UAcct111Clh">[7]FuncStudy!$Y$2134</definedName>
    <definedName name="UAcct111Cls">[7]FuncStudy!$Y$2119</definedName>
    <definedName name="UAcct111Ipcn">[7]FuncStudy!$Y$2143</definedName>
    <definedName name="UAcct111Ips">[7]FuncStudy!$Y$2138</definedName>
    <definedName name="UAcct111Ipse">[7]FuncStudy!$Y$2141</definedName>
    <definedName name="UAcct111Ipsg">[7]FuncStudy!$Y$2142</definedName>
    <definedName name="UAcct111Ipsgp">[7]FuncStudy!$Y$2139</definedName>
    <definedName name="UAcct111Ipsgu">[7]FuncStudy!$Y$2140</definedName>
    <definedName name="uacct111ipso">[7]FuncStudy!$Y$2146</definedName>
    <definedName name="UACCT111IPSSGCH">[7]FuncStudy!$Y$2145</definedName>
    <definedName name="UAcct114">[7]FuncStudy!$Y$1685</definedName>
    <definedName name="UAcct120">[7]FuncStudy!$Y$1689</definedName>
    <definedName name="UAcct124">[7]FuncStudy!$Y$1694</definedName>
    <definedName name="UAcct141">[7]FuncStudy!$Y$1834</definedName>
    <definedName name="UAcct151">[7]FuncStudy!$Y$1716</definedName>
    <definedName name="uacct151ssech">[7]FuncStudy!$Y$1715</definedName>
    <definedName name="UAcct154">[7]FuncStudy!$Y$1750</definedName>
    <definedName name="uacct154ssgch">[7]FuncStudy!$Y$1749</definedName>
    <definedName name="UAcct163">[7]FuncStudy!$Y$1755</definedName>
    <definedName name="UAcct165">[7]FuncStudy!$Y$1770</definedName>
    <definedName name="UAcct165Se">[7]FuncStudy!$Y$1768</definedName>
    <definedName name="UAcct182">[7]FuncStudy!$Y$1701</definedName>
    <definedName name="UAcct18222">[7]FuncStudy!$Y$1824</definedName>
    <definedName name="UAcct182M">[7]FuncStudy!$Y$1780</definedName>
    <definedName name="UAcct182MSSGCT">[7]FuncStudy!$Y$1778</definedName>
    <definedName name="UAcct186">[7]FuncStudy!$Y$1709</definedName>
    <definedName name="UAcct1869">[7]FuncStudy!$Y$1829</definedName>
    <definedName name="UAcct186M">[7]FuncStudy!$Y$1791</definedName>
    <definedName name="UAcct186Mse">[7]FuncStudy!$Y$1788</definedName>
    <definedName name="UAcct190">[7]FuncStudy!$Y$1902</definedName>
    <definedName name="UAcct190CN">[7]FuncStudy!$Y$1891</definedName>
    <definedName name="UAcct190Dop">[7]FuncStudy!$Y$1892</definedName>
    <definedName name="UACCT190IBT">[7]FuncStudy!$Y$1894</definedName>
    <definedName name="UACCT190SSGCT">[7]FuncStudy!$Y$1901</definedName>
    <definedName name="UACCT2281">[7]FuncStudy!$Y$1847</definedName>
    <definedName name="UAcct2282">[7]FuncStudy!$Y$1851</definedName>
    <definedName name="UAcct2283">[7]FuncStudy!$Y$1855</definedName>
    <definedName name="UAcct2283S">[7]FuncStudy!$Y$1859</definedName>
    <definedName name="UAcct22842">[7]FuncStudy!$Y$1868</definedName>
    <definedName name="UAcct235">[7]FuncStudy!$Y$1843</definedName>
    <definedName name="UAcct252">[7]FuncStudy!$Y$1876</definedName>
    <definedName name="UAcct25316">[7]FuncStudy!$Y$1724</definedName>
    <definedName name="UAcct25317">[7]FuncStudy!$Y$1728</definedName>
    <definedName name="UAcct25318">[7]FuncStudy!$Y$1760</definedName>
    <definedName name="UAcct25319">[7]FuncStudy!$Y$1732</definedName>
    <definedName name="UACCT25398">[7]FuncStudy!$Y$1880</definedName>
    <definedName name="UAcct25399">[7]FuncStudy!$Y$1887</definedName>
    <definedName name="UAcct254">[7]FuncStudy!$Y$1864</definedName>
    <definedName name="UACCT254SO">[7]FuncStudy!$Y$1863</definedName>
    <definedName name="UAcct255">[7]FuncStudy!$Y$1952</definedName>
    <definedName name="UAcct281">[7]FuncStudy!$Y$1908</definedName>
    <definedName name="UAcct282">[7]FuncStudy!$Y$1926</definedName>
    <definedName name="UAcct282So">[7]FuncStudy!$Y$1914</definedName>
    <definedName name="UAcct283">[7]FuncStudy!$Y$1939</definedName>
    <definedName name="UAcct283So">[7]FuncStudy!$Y$1932</definedName>
    <definedName name="UAcct301S">[7]FuncStudy!$Y$1636</definedName>
    <definedName name="UAcct301Sg">[7]FuncStudy!$Y$1638</definedName>
    <definedName name="UAcct301So">[7]FuncStudy!$Y$1637</definedName>
    <definedName name="UAcct302S">[7]FuncStudy!$Y$1641</definedName>
    <definedName name="UAcct302Sg">[7]FuncStudy!$Y$1642</definedName>
    <definedName name="UAcct302Sgp">[7]FuncStudy!$Y$1643</definedName>
    <definedName name="UAcct302Sgu">[7]FuncStudy!$Y$1644</definedName>
    <definedName name="UAcct303Cn">[7]FuncStudy!$Y$1652</definedName>
    <definedName name="UAcct303S">[7]FuncStudy!$Y$1648</definedName>
    <definedName name="UAcct303Se">[7]FuncStudy!$Y$1651</definedName>
    <definedName name="UAcct303Sg">[7]FuncStudy!$Y$1649</definedName>
    <definedName name="UAcct303So">[7]FuncStudy!$Y$1650</definedName>
    <definedName name="UACCT303SSGCT">[7]FuncStudy!$Y$1654</definedName>
    <definedName name="UAcct310">[7]FuncStudy!$Y$1151</definedName>
    <definedName name="uacct310ssgch">[7]FuncStudy!$Y$1150</definedName>
    <definedName name="UAcct311">[7]FuncStudy!$Y$1156</definedName>
    <definedName name="uacct311ssgch">[7]FuncStudy!$Y$1155</definedName>
    <definedName name="UAcct312">[7]FuncStudy!$Y$1161</definedName>
    <definedName name="uacct312ssgch">[7]FuncStudy!$Y$1160</definedName>
    <definedName name="UAcct314">[7]FuncStudy!$Y$1166</definedName>
    <definedName name="uacct314ssgch">[7]FuncStudy!$Y$1165</definedName>
    <definedName name="UAcct315">[7]FuncStudy!$Y$1171</definedName>
    <definedName name="uacct315ssgch">[7]FuncStudy!$Y$1170</definedName>
    <definedName name="UAcct316">[7]FuncStudy!$Y$1176</definedName>
    <definedName name="uacct316ssgch">[7]FuncStudy!$Y$1175</definedName>
    <definedName name="UAcct320">[7]FuncStudy!$Y$1188</definedName>
    <definedName name="UAcct321">[7]FuncStudy!$Y$1192</definedName>
    <definedName name="UAcct322">[7]FuncStudy!$Y$1196</definedName>
    <definedName name="UAcct323">[7]FuncStudy!$Y$1200</definedName>
    <definedName name="UAcct324">[7]FuncStudy!$Y$1204</definedName>
    <definedName name="UAcct325">[7]FuncStudy!$Y$1208</definedName>
    <definedName name="UAcct33">[7]FuncStudy!$Y$131</definedName>
    <definedName name="UAcct330">[7]FuncStudy!$Y$1221</definedName>
    <definedName name="UAcct331">[7]FuncStudy!$Y$1226</definedName>
    <definedName name="UAcct332">[7]FuncStudy!$Y$1231</definedName>
    <definedName name="UAcct333">[7]FuncStudy!$Y$1236</definedName>
    <definedName name="UAcct334">[7]FuncStudy!$Y$1241</definedName>
    <definedName name="UAcct335">[7]FuncStudy!$Y$1246</definedName>
    <definedName name="UAcct336">[7]FuncStudy!$Y$1251</definedName>
    <definedName name="UAcct340">[7]FuncStudy!$Y$1266</definedName>
    <definedName name="UAcct340Sgw">[7]FuncStudy!$Y$1264</definedName>
    <definedName name="UAcct341">[7]FuncStudy!$Y$1272</definedName>
    <definedName name="UACCT341SGW">[7]FuncStudy!$Y$1270</definedName>
    <definedName name="uacct341ssgct">[7]FuncStudy!$Y$1271</definedName>
    <definedName name="UAcct342">[7]FuncStudy!$Y$1277</definedName>
    <definedName name="uacct342ssgct">[7]FuncStudy!$Y$1276</definedName>
    <definedName name="UAcct343">[7]FuncStudy!$Y$1284</definedName>
    <definedName name="UAcct343Sgw">[7]FuncStudy!$Y$1282</definedName>
    <definedName name="uacct343sscct">[7]FuncStudy!$Y$1283</definedName>
    <definedName name="UAcct344">[7]FuncStudy!$Y$1291</definedName>
    <definedName name="UACCT344SGW">[7]FuncStudy!$Y$1289</definedName>
    <definedName name="uacct344ssgct">[7]FuncStudy!$Y$1290</definedName>
    <definedName name="UAcct345">[7]FuncStudy!$Y$1297</definedName>
    <definedName name="UACCT345SGW">[7]FuncStudy!$Y$1295</definedName>
    <definedName name="uacct345ssgct">[7]FuncStudy!$Y$1296</definedName>
    <definedName name="UAcct346">[7]FuncStudy!$Y$1303</definedName>
    <definedName name="UAcct346SGW">[7]FuncStudy!$Y$1301</definedName>
    <definedName name="UAcct350">[7]FuncStudy!$Y$1323</definedName>
    <definedName name="UAcct352">[7]FuncStudy!$Y$1330</definedName>
    <definedName name="UAcct353">[7]FuncStudy!$Y$1336</definedName>
    <definedName name="UAcct354">[7]FuncStudy!$Y$1342</definedName>
    <definedName name="UAcct355">[7]FuncStudy!$Y$1348</definedName>
    <definedName name="UAcct356">[7]FuncStudy!$Y$1354</definedName>
    <definedName name="UAcct357">[7]FuncStudy!$Y$1360</definedName>
    <definedName name="UAcct358">[7]FuncStudy!$Y$1366</definedName>
    <definedName name="UAcct359">[7]FuncStudy!$Y$1372</definedName>
    <definedName name="UAcct360">[7]FuncStudy!$Y$1388</definedName>
    <definedName name="UAcct361">[7]FuncStudy!$Y$1394</definedName>
    <definedName name="UAcct362">[7]FuncStudy!$Y$1400</definedName>
    <definedName name="UAcct368">[7]FuncStudy!$Y$1434</definedName>
    <definedName name="UAcct369">[7]FuncStudy!$Y$1441</definedName>
    <definedName name="UAcct370">[7]FuncStudy!$Y$1447</definedName>
    <definedName name="UAcct372A">[7]FuncStudy!$Y$1460</definedName>
    <definedName name="UAcct372Dp">[7]FuncStudy!$Y$1458</definedName>
    <definedName name="UAcct372Ds">[7]FuncStudy!$Y$1459</definedName>
    <definedName name="UAcct373">[7]FuncStudy!$Y$1467</definedName>
    <definedName name="UAcct389Cn">[7]FuncStudy!$Y$1482</definedName>
    <definedName name="UAcct389S">[7]FuncStudy!$Y$1481</definedName>
    <definedName name="UAcct389Sg">[7]FuncStudy!$Y$1484</definedName>
    <definedName name="UAcct389Sgu">[7]FuncStudy!$Y$1483</definedName>
    <definedName name="UAcct389So">[7]FuncStudy!$Y$1485</definedName>
    <definedName name="UAcct390Cn">[7]FuncStudy!$Y$1492</definedName>
    <definedName name="UACCT390LS">[7]FuncStudy!$Y$1601</definedName>
    <definedName name="UAcct390LSG">[7]FuncStudy!$Y$1602</definedName>
    <definedName name="UAcct390LSO">[7]FuncStudy!$Y$1603</definedName>
    <definedName name="UAcct390S">[7]FuncStudy!$Y$1489</definedName>
    <definedName name="UAcct390Sgp">[7]FuncStudy!$Y$1490</definedName>
    <definedName name="UAcct390Sgu">[7]FuncStudy!$Y$1491</definedName>
    <definedName name="UAcct390Sop">[7]FuncStudy!$Y$1493</definedName>
    <definedName name="UAcct390Sou">[7]FuncStudy!$Y$1494</definedName>
    <definedName name="UAcct391Cn">[7]FuncStudy!$Y$1501</definedName>
    <definedName name="UAcct391S">[7]FuncStudy!$Y$1498</definedName>
    <definedName name="UAcct391Se">[7]FuncStudy!$Y$1503</definedName>
    <definedName name="UAcct391Sg">[7]FuncStudy!$Y$1502</definedName>
    <definedName name="UAcct391Sgp">[7]FuncStudy!$Y$1499</definedName>
    <definedName name="UAcct391Sgu">[7]FuncStudy!$Y$1500</definedName>
    <definedName name="UAcct391So">[7]FuncStudy!$Y$1504</definedName>
    <definedName name="uacct391ssgch">[7]FuncStudy!$Y$1505</definedName>
    <definedName name="UACCT391SSGCT">[7]FuncStudy!$Y$1506</definedName>
    <definedName name="UAcct392Cn">[7]FuncStudy!$Y$1513</definedName>
    <definedName name="UAcct392L">[7]FuncStudy!$Y$1611</definedName>
    <definedName name="UACCT392LRCL">[7]FuncStudy!$F$1614</definedName>
    <definedName name="UAcct392S">[7]FuncStudy!$Y$1510</definedName>
    <definedName name="UAcct392Se">[7]FuncStudy!$Y$1515</definedName>
    <definedName name="UAcct392Sg">[7]FuncStudy!$Y$1512</definedName>
    <definedName name="UAcct392Sgp">[7]FuncStudy!$Y$1516</definedName>
    <definedName name="UAcct392Sgu">[7]FuncStudy!$Y$1514</definedName>
    <definedName name="UAcct392So">[7]FuncStudy!$Y$1511</definedName>
    <definedName name="uacct392ssgch">[7]FuncStudy!$Y$1517</definedName>
    <definedName name="uacct392ssgct">[7]FuncStudy!$Y$1518</definedName>
    <definedName name="UAcct393S">[7]FuncStudy!$Y$1522</definedName>
    <definedName name="UAcct393Sg">[7]FuncStudy!$Y$1526</definedName>
    <definedName name="UAcct393Sgp">[7]FuncStudy!$Y$1523</definedName>
    <definedName name="UAcct393Sgu">[7]FuncStudy!$Y$1524</definedName>
    <definedName name="UAcct393So">[7]FuncStudy!$Y$1525</definedName>
    <definedName name="uacct393ssgct">[7]FuncStudy!$Y$1527</definedName>
    <definedName name="UAcct394S">[7]FuncStudy!$Y$1531</definedName>
    <definedName name="UAcct394Se">[7]FuncStudy!$Y$1535</definedName>
    <definedName name="UAcct394Sg">[7]FuncStudy!$Y$1536</definedName>
    <definedName name="UAcct394Sgp">[7]FuncStudy!$Y$1532</definedName>
    <definedName name="UAcct394Sgu">[7]FuncStudy!$Y$1533</definedName>
    <definedName name="UAcct394So">[7]FuncStudy!$Y$1534</definedName>
    <definedName name="UACCT394SSGCH">[7]FuncStudy!$Y$1537</definedName>
    <definedName name="UACCT394SSGCT">[7]FuncStudy!$Y$1538</definedName>
    <definedName name="UAcct395S">[7]FuncStudy!$Y$1542</definedName>
    <definedName name="UAcct395Se">[7]FuncStudy!$Y$1546</definedName>
    <definedName name="UAcct395Sg">[7]FuncStudy!$Y$1547</definedName>
    <definedName name="UAcct395Sgp">[7]FuncStudy!$Y$1543</definedName>
    <definedName name="UAcct395Sgu">[7]FuncStudy!$Y$1544</definedName>
    <definedName name="UAcct395So">[7]FuncStudy!$Y$1545</definedName>
    <definedName name="UACCT395SSGCH">[7]FuncStudy!$Y$1548</definedName>
    <definedName name="UACCT395SSGCT">[7]FuncStudy!$Y$1549</definedName>
    <definedName name="UAcct396S">[7]FuncStudy!$Y$1553</definedName>
    <definedName name="UAcct396Se">[7]FuncStudy!$Y$1558</definedName>
    <definedName name="UAcct396Sg">[7]FuncStudy!$Y$1555</definedName>
    <definedName name="UAcct396Sgp">[7]FuncStudy!$Y$1554</definedName>
    <definedName name="UAcct396Sgu">[7]FuncStudy!$Y$1557</definedName>
    <definedName name="UAcct396So">[7]FuncStudy!$Y$1556</definedName>
    <definedName name="UACCT396SSGCH">[7]FuncStudy!$Y$1560</definedName>
    <definedName name="UACCT396SSGCT">[7]FuncStudy!$Y$1559</definedName>
    <definedName name="UAcct397Cn">[7]FuncStudy!$Y$1568</definedName>
    <definedName name="UAcct397S">[7]FuncStudy!$Y$1564</definedName>
    <definedName name="UAcct397Se">[7]FuncStudy!$Y$1570</definedName>
    <definedName name="UAcct397Sg">[7]FuncStudy!$Y$1569</definedName>
    <definedName name="UAcct397Sgp">[7]FuncStudy!$Y$1565</definedName>
    <definedName name="UAcct397Sgu">[7]FuncStudy!$Y$1566</definedName>
    <definedName name="UAcct397So">[7]FuncStudy!$Y$1567</definedName>
    <definedName name="UACCT397SSGCH">[7]FuncStudy!$Y$1571</definedName>
    <definedName name="UACCT397SSGCT">[7]FuncStudy!$Y$1572</definedName>
    <definedName name="UAcct398Cn">[7]FuncStudy!$Y$1579</definedName>
    <definedName name="UAcct398S">[7]FuncStudy!$Y$1576</definedName>
    <definedName name="UAcct398Se">[7]FuncStudy!$Y$1581</definedName>
    <definedName name="UAcct398Sg">[7]FuncStudy!$Y$1582</definedName>
    <definedName name="UAcct398Sgp">[7]FuncStudy!$Y$1577</definedName>
    <definedName name="UAcct398Sgu">[7]FuncStudy!$Y$1578</definedName>
    <definedName name="UAcct398So">[7]FuncStudy!$Y$1580</definedName>
    <definedName name="UACCT398SSGCT">[7]FuncStudy!$Y$1583</definedName>
    <definedName name="UAcct399">[7]FuncStudy!$Y$1590</definedName>
    <definedName name="UAcct399G">[7]FuncStudy!$Y$1631</definedName>
    <definedName name="UAcct399L">[7]FuncStudy!$Y$1594</definedName>
    <definedName name="UAcct399Lrcl">[7]FuncStudy!$Y$1596</definedName>
    <definedName name="UAcct403360">[7]FuncStudy!$Y$808</definedName>
    <definedName name="UAcct403361">[7]FuncStudy!$Y$809</definedName>
    <definedName name="UAcct403362">[7]FuncStudy!$Y$810</definedName>
    <definedName name="UAcct403364">[7]FuncStudy!$Y$811</definedName>
    <definedName name="UAcct403365">[7]FuncStudy!$Y$812</definedName>
    <definedName name="UAcct403366">[7]FuncStudy!$Y$813</definedName>
    <definedName name="UAcct403367">[7]FuncStudy!$Y$814</definedName>
    <definedName name="UAcct403368">[7]FuncStudy!$Y$815</definedName>
    <definedName name="UAcct403369">[7]FuncStudy!$Y$816</definedName>
    <definedName name="UAcct403370">[7]FuncStudy!$Y$817</definedName>
    <definedName name="UAcct403371">[7]FuncStudy!$Y$818</definedName>
    <definedName name="UAcct403372">[7]FuncStudy!$Y$819</definedName>
    <definedName name="UAcct403373">[7]FuncStudy!$Y$820</definedName>
    <definedName name="UAcct403Ep">[7]FuncStudy!$Y$846</definedName>
    <definedName name="UAcct403Gpcn">[7]FuncStudy!$Y$828</definedName>
    <definedName name="UAcct403Gps">[7]FuncStudy!$Y$824</definedName>
    <definedName name="UAcct403Gpseu">[7]FuncStudy!$Y$827</definedName>
    <definedName name="UAcct403Gpsg">[7]FuncStudy!$Y$829</definedName>
    <definedName name="UAcct403Gpsgp">[7]FuncStudy!$Y$825</definedName>
    <definedName name="UAcct403Gpsgu">[7]FuncStudy!$Y$826</definedName>
    <definedName name="UAcct403Gpso">[7]FuncStudy!$Y$830</definedName>
    <definedName name="uacct403gpssgch">[7]FuncStudy!$Y$832</definedName>
    <definedName name="UACCT403GPSSGCT">[7]FuncStudy!$Y$831</definedName>
    <definedName name="UAcct403Gv0">[7]FuncStudy!$Y$837</definedName>
    <definedName name="UAcct403Hp">[7]FuncStudy!$Y$792</definedName>
    <definedName name="UAcct403Mp">[7]FuncStudy!$Y$841</definedName>
    <definedName name="UAcct403Np">[7]FuncStudy!$Y$787</definedName>
    <definedName name="UAcct403Op">[7]FuncStudy!$Y$799</definedName>
    <definedName name="UAcct403Opsgu">[7]FuncStudy!$Y$796</definedName>
    <definedName name="uacct403opssgct">[7]FuncStudy!$Y$797</definedName>
    <definedName name="uacct403sgw">[7]FuncStudy!$Y$798</definedName>
    <definedName name="uacct403spdgp">[7]FuncStudy!$Y$779</definedName>
    <definedName name="uacct403spdgu">[7]FuncStudy!$Y$780</definedName>
    <definedName name="uacct403spsg">[7]FuncStudy!$Y$781</definedName>
    <definedName name="uacct403ssgch">[7]FuncStudy!$Y$782</definedName>
    <definedName name="UAcct403Tp">[7]FuncStudy!$Y$805</definedName>
    <definedName name="UAcct404330">[7]FuncStudy!$Y$880</definedName>
    <definedName name="UAcct404Clg">[7]FuncStudy!$Y$857</definedName>
    <definedName name="UAcct404Clgsop">[7]FuncStudy!$Y$855</definedName>
    <definedName name="UAcct404Clgsou">[7]FuncStudy!$Y$853</definedName>
    <definedName name="UAcct404Cls">[7]FuncStudy!$Y$861</definedName>
    <definedName name="UAcct404Ipcn">[7]FuncStudy!$Y$867</definedName>
    <definedName name="UACCT404IPDGU">[7]FuncStudy!$Y$869</definedName>
    <definedName name="UAcct404Ips">[7]FuncStudy!$Y$864</definedName>
    <definedName name="UAcct404Ipse">[7]FuncStudy!$Y$865</definedName>
    <definedName name="UACCT404IPSGP">[7]FuncStudy!$Y$868</definedName>
    <definedName name="UAcct404Ipso">[7]FuncStudy!$Y$866</definedName>
    <definedName name="UACCT404IPSSGCH">[7]FuncStudy!$Y$870</definedName>
    <definedName name="UAcct404O">[7]FuncStudy!$Y$875</definedName>
    <definedName name="UAcct405">[7]FuncStudy!$Y$888</definedName>
    <definedName name="UAcct406">[7]FuncStudy!$Y$894</definedName>
    <definedName name="UAcct407">[7]FuncStudy!$Y$903</definedName>
    <definedName name="UAcct408">[7]FuncStudy!$Y$916</definedName>
    <definedName name="UAcct408S">[7]FuncStudy!$Y$908</definedName>
    <definedName name="UAcct40910FITOther">[7]FuncStudy!$Y$1135</definedName>
    <definedName name="UAcct40910FitPMI">[7]FuncStudy!$Y$1133</definedName>
    <definedName name="UAcct40910FITPTC">[7]FuncStudy!$Y$1134</definedName>
    <definedName name="UAcct40910FITSitus">[7]FuncStudy!$Y$1136</definedName>
    <definedName name="UAcct40911Dgu">[7]FuncStudy!$Y$1103</definedName>
    <definedName name="UAcct40911S">[7]FuncStudy!$Y$1101</definedName>
    <definedName name="UAcct41010">[7]FuncStudy!$Y$977</definedName>
    <definedName name="UAcct41020">[7]FuncStudy!$Y$992</definedName>
    <definedName name="UAcct41111">[7]FuncStudy!$Y$1026</definedName>
    <definedName name="UAcct41120">[7]FuncStudy!$Y$1011</definedName>
    <definedName name="UAcct41140">[7]FuncStudy!$Y$921</definedName>
    <definedName name="UAcct41141">[7]FuncStudy!$Y$926</definedName>
    <definedName name="UAcct41160">[7]FuncStudy!$Y$177</definedName>
    <definedName name="UAcct41170">[7]FuncStudy!$Y$182</definedName>
    <definedName name="UAcct4118">[7]FuncStudy!$Y$186</definedName>
    <definedName name="UAcct41181">[7]FuncStudy!$Y$189</definedName>
    <definedName name="UAcct4194">[7]FuncStudy!$Y$193</definedName>
    <definedName name="UAcct419Doth">[7]FuncStudy!$Y$957</definedName>
    <definedName name="UAcct421">[7]FuncStudy!$Y$202</definedName>
    <definedName name="UAcct4311">[7]FuncStudy!$Y$209</definedName>
    <definedName name="UAcct442Se">[7]FuncStudy!$Y$100</definedName>
    <definedName name="UAcct442Sg">[7]FuncStudy!$Y$101</definedName>
    <definedName name="UAcct447">[7]FuncStudy!$Y$125</definedName>
    <definedName name="UAcct447S">[7]FuncStudy!$Y$121</definedName>
    <definedName name="UAcct447Se">[7]FuncStudy!$Y$124</definedName>
    <definedName name="UAcct448S">[7]FuncStudy!$Y$114</definedName>
    <definedName name="UAcct448So">[7]FuncStudy!$Y$115</definedName>
    <definedName name="UAcct449">[7]FuncStudy!$Y$130</definedName>
    <definedName name="UAcct450">[7]FuncStudy!$Y$140</definedName>
    <definedName name="UAcct450S">[7]FuncStudy!$Y$138</definedName>
    <definedName name="UAcct450So">[7]FuncStudy!$Y$139</definedName>
    <definedName name="UAcct451S">[7]FuncStudy!$Y$143</definedName>
    <definedName name="UAcct451Sg">[7]FuncStudy!$Y$144</definedName>
    <definedName name="UAcct451So">[7]FuncStudy!$Y$145</definedName>
    <definedName name="UAcct453">[7]FuncStudy!$Y$150</definedName>
    <definedName name="UAcct454">[7]FuncStudy!$Y$156</definedName>
    <definedName name="UAcct454S">[7]FuncStudy!$Y$153</definedName>
    <definedName name="UAcct454Sg">[7]FuncStudy!$Y$154</definedName>
    <definedName name="UAcct454So">[7]FuncStudy!$Y$155</definedName>
    <definedName name="UAcct456">[7]FuncStudy!$Y$164</definedName>
    <definedName name="UAcct456Cn">[7]FuncStudy!$Y$160</definedName>
    <definedName name="UAcct456S">[7]FuncStudy!$Y$159</definedName>
    <definedName name="UAcct456Se">[7]FuncStudy!$Y$161</definedName>
    <definedName name="UAcct500">[7]FuncStudy!$Y$225</definedName>
    <definedName name="UACCT500SSGCH">[7]FuncStudy!$Y$224</definedName>
    <definedName name="UAcct501">[7]FuncStudy!$Y$233</definedName>
    <definedName name="UAcct501Se">[7]FuncStudy!$Y$228</definedName>
    <definedName name="UACCT501SENNPC">[7]FuncStudy!$Y$229</definedName>
    <definedName name="uacct501ssech">[7]FuncStudy!$Y$232</definedName>
    <definedName name="UACCT501SSECHNNPC">[7]FuncStudy!$Y$231</definedName>
    <definedName name="uacct501ssect">[7]FuncStudy!$Y$230</definedName>
    <definedName name="UAcct502">[7]FuncStudy!$Y$238</definedName>
    <definedName name="uacct502snpps">[7]FuncStudy!$Y$236</definedName>
    <definedName name="uacct502ssgch">[7]FuncStudy!$Y$237</definedName>
    <definedName name="UAcct503">[7]FuncStudy!$Y$243</definedName>
    <definedName name="UAcct503Se">[7]FuncStudy!$Y$241</definedName>
    <definedName name="UACCT503SENNPC">[7]FuncStudy!$Y$242</definedName>
    <definedName name="UAcct505">[7]FuncStudy!$Y$248</definedName>
    <definedName name="uacct505snpps">[7]FuncStudy!$Y$246</definedName>
    <definedName name="uacct505ssgch">[7]FuncStudy!$Y$247</definedName>
    <definedName name="UAcct506">[7]FuncStudy!$Y$254</definedName>
    <definedName name="UAcct506Se">[7]FuncStudy!$Y$252</definedName>
    <definedName name="uacct506snpps">[7]FuncStudy!$Y$251</definedName>
    <definedName name="uacct506ssgch">[7]FuncStudy!$Y$253</definedName>
    <definedName name="UAcct507">[7]FuncStudy!$Y$259</definedName>
    <definedName name="uacct507ssgch">[7]FuncStudy!$Y$258</definedName>
    <definedName name="UAcct510">[7]FuncStudy!$Y$264</definedName>
    <definedName name="uacct510ssgch">[7]FuncStudy!$Y$263</definedName>
    <definedName name="UAcct511">[7]FuncStudy!$Y$269</definedName>
    <definedName name="uacct511ssgch">[7]FuncStudy!$Y$268</definedName>
    <definedName name="UAcct512">[7]FuncStudy!$Y$274</definedName>
    <definedName name="uacct512ssgch">[7]FuncStudy!$Y$273</definedName>
    <definedName name="UAcct513">[7]FuncStudy!$Y$279</definedName>
    <definedName name="uacct513ssgch">[7]FuncStudy!$Y$278</definedName>
    <definedName name="UAcct514">[7]FuncStudy!$Y$284</definedName>
    <definedName name="uacct514ssgch">[7]FuncStudy!$Y$283</definedName>
    <definedName name="UAcct517">[7]FuncStudy!$Y$290</definedName>
    <definedName name="UAcct518">[7]FuncStudy!$Y$294</definedName>
    <definedName name="UAcct519">[7]FuncStudy!$Y$299</definedName>
    <definedName name="UAcct520">[7]FuncStudy!$Y$303</definedName>
    <definedName name="UAcct523">[7]FuncStudy!$Y$307</definedName>
    <definedName name="UAcct524">[7]FuncStudy!$Y$311</definedName>
    <definedName name="UAcct528">[7]FuncStudy!$Y$315</definedName>
    <definedName name="UAcct529">[7]FuncStudy!$Y$319</definedName>
    <definedName name="UAcct530">[7]FuncStudy!$Y$323</definedName>
    <definedName name="UAcct531">[7]FuncStudy!$Y$327</definedName>
    <definedName name="UAcct532">[7]FuncStudy!$Y$331</definedName>
    <definedName name="UAcct535">[7]FuncStudy!$Y$338</definedName>
    <definedName name="UAcct536">[7]FuncStudy!$Y$342</definedName>
    <definedName name="UAcct537">[7]FuncStudy!$Y$346</definedName>
    <definedName name="UAcct538">[7]FuncStudy!$Y$350</definedName>
    <definedName name="UAcct539">[7]FuncStudy!$Y$354</definedName>
    <definedName name="UAcct540">[7]FuncStudy!$Y$358</definedName>
    <definedName name="UAcct541">[7]FuncStudy!$Y$362</definedName>
    <definedName name="UAcct542">[7]FuncStudy!$Y$366</definedName>
    <definedName name="UAcct543">[7]FuncStudy!$Y$370</definedName>
    <definedName name="UAcct544">[7]FuncStudy!$Y$374</definedName>
    <definedName name="UAcct545">[7]FuncStudy!$Y$378</definedName>
    <definedName name="UAcct546">[7]FuncStudy!$Y$385</definedName>
    <definedName name="UAcct547Se">[7]FuncStudy!$Y$388</definedName>
    <definedName name="UACCT547SSECT">[7]FuncStudy!$Y$389</definedName>
    <definedName name="UAcct548">[7]FuncStudy!$Y$395</definedName>
    <definedName name="uacct548ssgct">[7]FuncStudy!$Y$394</definedName>
    <definedName name="UAcct549">[7]FuncStudy!$Y$400</definedName>
    <definedName name="UAcct549sg">[7]FuncStudy!$Y$398</definedName>
    <definedName name="uacct550">[7]FuncStudy!$Y$406</definedName>
    <definedName name="UACCT550sg">[7]FuncStudy!$Y$404</definedName>
    <definedName name="UAcct551">[7]FuncStudy!$Y$410</definedName>
    <definedName name="UAcct552">[7]FuncStudy!$Y$415</definedName>
    <definedName name="UAcct553">[7]FuncStudy!$Y$422</definedName>
    <definedName name="UACCT553SSGCT">[7]FuncStudy!$Y$420</definedName>
    <definedName name="UAcct554">[7]FuncStudy!$Y$428</definedName>
    <definedName name="UAcct554SSCT">[7]FuncStudy!$Y$426</definedName>
    <definedName name="uacct555dgp">[7]FuncStudy!$Y$437</definedName>
    <definedName name="UAcct555Dgu">[7]FuncStudy!$Y$434</definedName>
    <definedName name="UAcct555S">[7]FuncStudy!$Y$433</definedName>
    <definedName name="UAcct555Se">[7]FuncStudy!$Y$435</definedName>
    <definedName name="uacct555ssgp">[7]FuncStudy!$Y$436</definedName>
    <definedName name="UAcct556">[7]FuncStudy!$Y$442</definedName>
    <definedName name="UAcct557">[7]FuncStudy!$Y$451</definedName>
    <definedName name="UACCT557SSGCT">[7]FuncStudy!$Y$449</definedName>
    <definedName name="UAcct560">[7]FuncStudy!$Y$476</definedName>
    <definedName name="UAcct561">[7]FuncStudy!$Y$480</definedName>
    <definedName name="UAcct562">[7]FuncStudy!$Y$484</definedName>
    <definedName name="UAcct563">[7]FuncStudy!$Y$488</definedName>
    <definedName name="UAcct564">[7]FuncStudy!$Y$492</definedName>
    <definedName name="UAcct565">[7]FuncStudy!$Y$497</definedName>
    <definedName name="UAcct565Se">[7]FuncStudy!$Y$496</definedName>
    <definedName name="UAcct566">[7]FuncStudy!$Y$501</definedName>
    <definedName name="UAcct567">[7]FuncStudy!$Y$505</definedName>
    <definedName name="UAcct568">[7]FuncStudy!$Y$509</definedName>
    <definedName name="UAcct569">[7]FuncStudy!$Y$513</definedName>
    <definedName name="UAcct570">[7]FuncStudy!$Y$517</definedName>
    <definedName name="UAcct571">[7]FuncStudy!$Y$521</definedName>
    <definedName name="UAcct572">[7]FuncStudy!$Y$525</definedName>
    <definedName name="UAcct573">[7]FuncStudy!$Y$529</definedName>
    <definedName name="UAcct580">[7]FuncStudy!$Y$536</definedName>
    <definedName name="UAcct581">[7]FuncStudy!$Y$541</definedName>
    <definedName name="UAcct582">[7]FuncStudy!$Y$546</definedName>
    <definedName name="UAcct583">[7]FuncStudy!$Y$551</definedName>
    <definedName name="UAcct584">[7]FuncStudy!$Y$556</definedName>
    <definedName name="UAcct585">[7]FuncStudy!$Y$561</definedName>
    <definedName name="UAcct586">[7]FuncStudy!$Y$566</definedName>
    <definedName name="UAcct587">[7]FuncStudy!$Y$571</definedName>
    <definedName name="UAcct588">[7]FuncStudy!$Y$576</definedName>
    <definedName name="UAcct589">[7]FuncStudy!$Y$581</definedName>
    <definedName name="UAcct590">[7]FuncStudy!$Y$586</definedName>
    <definedName name="UAcct591">[7]FuncStudy!$Y$591</definedName>
    <definedName name="UAcct592">[7]FuncStudy!$Y$596</definedName>
    <definedName name="UAcct593">[7]FuncStudy!$Y$601</definedName>
    <definedName name="UAcct594">[7]FuncStudy!$Y$606</definedName>
    <definedName name="UAcct595">[7]FuncStudy!$Y$611</definedName>
    <definedName name="UAcct596">[7]FuncStudy!$Y$616</definedName>
    <definedName name="UAcct597">[7]FuncStudy!$Y$621</definedName>
    <definedName name="UAcct598">[7]FuncStudy!$Y$626</definedName>
    <definedName name="UAcct901">[7]FuncStudy!$Y$633</definedName>
    <definedName name="UAcct902">[7]FuncStudy!$Y$638</definedName>
    <definedName name="UAcct903">[7]FuncStudy!$Y$643</definedName>
    <definedName name="UAcct904">[7]FuncStudy!$Y$649</definedName>
    <definedName name="UAcct905">[7]FuncStudy!$Y$654</definedName>
    <definedName name="UAcct907">[7]FuncStudy!$Y$661</definedName>
    <definedName name="UAcct908">[7]FuncStudy!$Y$666</definedName>
    <definedName name="UAcct909">[7]FuncStudy!$Y$671</definedName>
    <definedName name="UAcct910">[7]FuncStudy!$Y$676</definedName>
    <definedName name="UAcct911">[7]FuncStudy!$Y$683</definedName>
    <definedName name="UAcct912">[7]FuncStudy!$Y$688</definedName>
    <definedName name="UAcct913">[7]FuncStudy!$Y$693</definedName>
    <definedName name="UAcct916">[7]FuncStudy!$Y$698</definedName>
    <definedName name="UAcct920">[7]FuncStudy!$Y$707</definedName>
    <definedName name="UAcct920Cn">[7]FuncStudy!$Y$705</definedName>
    <definedName name="UAcct921">[7]FuncStudy!$Y$713</definedName>
    <definedName name="UAcct921Cn">[7]FuncStudy!$Y$711</definedName>
    <definedName name="UAcct923">[7]FuncStudy!$Y$719</definedName>
    <definedName name="UAcct923Cn">[7]FuncStudy!$Y$717</definedName>
    <definedName name="UAcct924S">[7]FuncStudy!$Y$722</definedName>
    <definedName name="UACCT924SG">[7]FuncStudy!$Y$723</definedName>
    <definedName name="UAcct924SO">[7]FuncStudy!$Y$724</definedName>
    <definedName name="UAcct925">[7]FuncStudy!$Y$729</definedName>
    <definedName name="UAcct926">[7]FuncStudy!$Y$735</definedName>
    <definedName name="UAcct927">[7]FuncStudy!$Y$740</definedName>
    <definedName name="UAcct928">[7]FuncStudy!$Y$747</definedName>
    <definedName name="UAcct928RE">[7]FuncStudy!$Y$749</definedName>
    <definedName name="UAcct929">[7]FuncStudy!$Y$754</definedName>
    <definedName name="UACCT930cn">[7]FuncStudy!$Y$758</definedName>
    <definedName name="UAcct930S">[7]FuncStudy!$Y$757</definedName>
    <definedName name="UAcct930So">[7]FuncStudy!$Y$759</definedName>
    <definedName name="UAcct931">[7]FuncStudy!$Y$765</definedName>
    <definedName name="UAcct935">[7]FuncStudy!$Y$771</definedName>
    <definedName name="UAcctAGA">[7]FuncStudy!$Y$132</definedName>
    <definedName name="UAcctcwc">[7]FuncStudy!$Y$1798</definedName>
    <definedName name="UAcctd00">[7]FuncStudy!$Y$1471</definedName>
    <definedName name="UAcctdfad">[7]FuncStudy!$Y$214</definedName>
    <definedName name="UAcctdfap">[7]FuncStudy!$Y$212</definedName>
    <definedName name="UAcctdfat">[7]FuncStudy!$Y$213</definedName>
    <definedName name="UAcctds0">[7]FuncStudy!$Y$1475</definedName>
    <definedName name="UAcctfit">[7]FuncStudy!$Y$1142</definedName>
    <definedName name="UAcctg00">[7]FuncStudy!$Y$1623</definedName>
    <definedName name="UAccth00">[7]FuncStudy!$Y$1257</definedName>
    <definedName name="UAccti00">[7]FuncStudy!$Y$1665</definedName>
    <definedName name="UAcctn00">[7]FuncStudy!$Y$1213</definedName>
    <definedName name="UAccto00">[7]FuncStudy!$Y$1308</definedName>
    <definedName name="UAcctowc">[7]FuncStudy!$Y$1810</definedName>
    <definedName name="uacctowcssech">[7]FuncStudy!$Y$1809</definedName>
    <definedName name="UAccts00">[7]FuncStudy!$Y$1181</definedName>
    <definedName name="UAcctSchM">[7]FuncStudy!$Y$1120</definedName>
    <definedName name="UAcctsttax">[7]FuncStudy!$Y$1124</definedName>
    <definedName name="UAcctt00">[7]FuncStudy!$Y$1376</definedName>
    <definedName name="UACT553SGW">[7]FuncStudy!$Y$421</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[7]FuncStudy!$Y$1031</definedName>
    <definedName name="USCHMAFSE">[7]FuncStudy!$Y$1034</definedName>
    <definedName name="USCHMAFSG">[7]FuncStudy!$Y$1036</definedName>
    <definedName name="USCHMAFSNP">[7]FuncStudy!$Y$1032</definedName>
    <definedName name="USCHMAFSO">[7]FuncStudy!$Y$1033</definedName>
    <definedName name="USCHMAFTROJP">[7]FuncStudy!$Y$1035</definedName>
    <definedName name="USCHMAPBADDEBT">[7]FuncStudy!$Y$1045</definedName>
    <definedName name="USCHMAPS">[7]FuncStudy!$Y$1040</definedName>
    <definedName name="USCHMAPSE">[7]FuncStudy!$Y$1041</definedName>
    <definedName name="USCHMAPSG">[7]FuncStudy!$Y$1044</definedName>
    <definedName name="USCHMAPSNP">[7]FuncStudy!$Y$1042</definedName>
    <definedName name="USCHMAPSO">[7]FuncStudy!$Y$1043</definedName>
    <definedName name="USCHMATBADDEBT">[7]FuncStudy!$Y$1060</definedName>
    <definedName name="USCHMATCIAC">[7]FuncStudy!$Y$1051</definedName>
    <definedName name="USCHMATGPS">[7]FuncStudy!$Y$1057</definedName>
    <definedName name="USCHMATS">[7]FuncStudy!$Y$1049</definedName>
    <definedName name="USCHMATSCHMDEXP">[7]FuncStudy!$Y$1062</definedName>
    <definedName name="USCHMATSE">[7]FuncStudy!$Y$1055</definedName>
    <definedName name="USCHMATSG">[7]FuncStudy!$Y$1054</definedName>
    <definedName name="USCHMATSG2">[7]FuncStudy!$Y$1056</definedName>
    <definedName name="USCHMATSGCT">[7]FuncStudy!$Y$1050</definedName>
    <definedName name="USCHMATSNP">[7]FuncStudy!$Y$1052</definedName>
    <definedName name="USCHMATSNPD">[7]FuncStudy!$Y$1059</definedName>
    <definedName name="USCHMATSO">[7]FuncStudy!$Y$1058</definedName>
    <definedName name="USCHMATTAXDEPR">[7]FuncStudy!$Y$1061</definedName>
    <definedName name="USCHMATTROJD">[7]FuncStudy!$Y$1053</definedName>
    <definedName name="USCHMDFDGP">[7]FuncStudy!$Y$1069</definedName>
    <definedName name="USCHMDFDGU">[7]FuncStudy!$Y$1070</definedName>
    <definedName name="USCHMDFS">[7]FuncStudy!$Y$1068</definedName>
    <definedName name="USCHMDPIBT">[7]FuncStudy!$Y$1076</definedName>
    <definedName name="USCHMDPS">[7]FuncStudy!$Y$1073</definedName>
    <definedName name="USCHMDPSE">[7]FuncStudy!$Y$1074</definedName>
    <definedName name="USCHMDPSG">[7]FuncStudy!$Y$1077</definedName>
    <definedName name="USCHMDPSNP">[7]FuncStudy!$Y$1075</definedName>
    <definedName name="USCHMDPSO">[7]FuncStudy!$Y$1078</definedName>
    <definedName name="USCHMDTBADDEBT">[7]FuncStudy!$Y$1083</definedName>
    <definedName name="USCHMDTCN">[7]FuncStudy!$Y$1085</definedName>
    <definedName name="USCHMDTDGP">[7]FuncStudy!$Y$1087</definedName>
    <definedName name="USCHMDTGPS">[7]FuncStudy!$Y$1090</definedName>
    <definedName name="USCHMDTS">[7]FuncStudy!$Y$1082</definedName>
    <definedName name="USCHMDTSE">[7]FuncStudy!$Y$1088</definedName>
    <definedName name="USCHMDTSG">[7]FuncStudy!$Y$1089</definedName>
    <definedName name="USCHMDTSNP">[7]FuncStudy!$Y$1084</definedName>
    <definedName name="USCHMDTSNPD">[7]FuncStudy!$Y$1093</definedName>
    <definedName name="USCHMDTSO">[7]FuncStudy!$Y$1091</definedName>
    <definedName name="USCHMDTTAXDEPR">[7]FuncStudy!$Y$1092</definedName>
    <definedName name="USCHMDTTROJD">[7]FuncStudy!$Y$1086</definedName>
    <definedName name="UTAllocMethod">#REF!</definedName>
    <definedName name="UTGrossReceipts">#REF!</definedName>
    <definedName name="UTRateBase">#REF!</definedName>
    <definedName name="v" localSheetId="10" hidden="1">{#N/A,#N/A,FALSE,"Coversheet";#N/A,#N/A,FALSE,"QA"}</definedName>
    <definedName name="v" localSheetId="9" hidden="1">{#N/A,#N/A,FALSE,"Coversheet";#N/A,#N/A,FALSE,"QA"}</definedName>
    <definedName name="v" hidden="1">{#N/A,#N/A,FALSE,"Coversheet";#N/A,#N/A,FALSE,"QA"}</definedName>
    <definedName name="ValidAccount">[13]Variables!$AK$43:$AK$367</definedName>
    <definedName name="ValidFactor">#REF!</definedName>
    <definedName name="ValuationDate">'[49]Official Price'!$B$3</definedName>
    <definedName name="Value" localSheetId="10" hidden="1">{#N/A,#N/A,FALSE,"Summ";#N/A,#N/A,FALSE,"General"}</definedName>
    <definedName name="Value" localSheetId="9" hidden="1">{#N/A,#N/A,FALSE,"Summ";#N/A,#N/A,FALSE,"General"}</definedName>
    <definedName name="Value" hidden="1">{#N/A,#N/A,FALSE,"Summ";#N/A,#N/A,FALSE,"General"}</definedName>
    <definedName name="Version">#REF!</definedName>
    <definedName name="w" localSheetId="10" hidden="1">[3]Inputs!#REF!</definedName>
    <definedName name="w" localSheetId="9" hidden="1">[3]Inputs!#REF!</definedName>
    <definedName name="w" localSheetId="0" hidden="1">[3]Inputs!#REF!</definedName>
    <definedName name="w" hidden="1">[3]Inputs!#REF!</definedName>
    <definedName name="WAAllocMethod">#REF!</definedName>
    <definedName name="WACC" localSheetId="0">#REF!</definedName>
    <definedName name="WACC">#REF!</definedName>
    <definedName name="WARateBase">#REF!</definedName>
    <definedName name="WARevenueTax">#REF!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9" hidden="1">{#N/A,#N/A,FALSE,"Pg 6b CustCount_Gas";#N/A,#N/A,FALSE,"QA";#N/A,#N/A,FALSE,"Report";#N/A,#N/A,FALSE,"forecast"}</definedName>
    <definedName name="we" hidden="1">{#N/A,#N/A,FALSE,"Pg 6b CustCount_Gas";#N/A,#N/A,FALSE,"QA";#N/A,#N/A,FALSE,"Report";#N/A,#N/A,FALSE,"forecast"}</definedName>
    <definedName name="WH" localSheetId="10" hidden="1">{#N/A,#N/A,FALSE,"Coversheet";#N/A,#N/A,FALSE,"QA"}</definedName>
    <definedName name="WH" localSheetId="9" hidden="1">{#N/A,#N/A,FALSE,"Coversheet";#N/A,#N/A,FALSE,"QA"}</definedName>
    <definedName name="WH" hidden="1">{#N/A,#N/A,FALSE,"Coversheet";#N/A,#N/A,FALSE,"QA"}</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9"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9"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9"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9"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9"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9"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9"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9"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9"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9" hidden="1">{#N/A,#N/A,TRUE,"Filing Back-Up Pages_4.8.4-7";#N/A,#N/A,TRUE,"GI Back-up Page_4.8.8"}</definedName>
    <definedName name="wrn.new." hidden="1">{#N/A,#N/A,TRUE,"Filing Back-Up Pages_4.8.4-7";#N/A,#N/A,TRUE,"GI Back-up Page_4.8.8"}</definedName>
    <definedName name="wrn.om." localSheetId="9"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10" hidden="1">{#N/A,#N/A,FALSE,"PHI"}</definedName>
    <definedName name="wrn.PHI._.only." localSheetId="9" hidden="1">{#N/A,#N/A,FALSE,"PHI"}</definedName>
    <definedName name="wrn.PHI._.only." hidden="1">{#N/A,#N/A,FALSE,"PHI"}</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9" hidden="1">{"PPM Recon View",#N/A,FALSE,"Hyperion Proof"}</definedName>
    <definedName name="wrn.PPMreconview." hidden="1">{"PPM Recon View",#N/A,FALSE,"Hyperion Proof"}</definedName>
    <definedName name="wrn.print._.reports." localSheetId="9"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9"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9"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9" hidden="1">{"Proof Total",#N/A,FALSE,"Hyperion Proof"}</definedName>
    <definedName name="wrn.ProofTotal." hidden="1">{"Proof Total",#N/A,FALSE,"Hyperion Proof"}</definedName>
    <definedName name="wrn.Reformat._.only." localSheetId="10" hidden="1">{#N/A,#N/A,FALSE,"Dec 1999 mapping"}</definedName>
    <definedName name="wrn.Reformat._.only." localSheetId="9"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9"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9"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9"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9" hidden="1">{#N/A,#N/A,FALSE,"Consltd-For contngcy"}</definedName>
    <definedName name="wrn.Summary._.View." hidden="1">{#N/A,#N/A,FALSE,"Consltd-For contngcy"}</definedName>
    <definedName name="wrn.Total._.Summary." localSheetId="10" hidden="1">{"Total Summary",#N/A,FALSE,"Summary"}</definedName>
    <definedName name="wrn.Total._.Summary." localSheetId="9"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9" hidden="1">{#N/A,#N/A,FALSE,"schA"}</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[50]Variables!$AK$2:$AL$12</definedName>
    <definedName name="y" localSheetId="10" hidden="1">#REF!</definedName>
    <definedName name="y" localSheetId="8" hidden="1">#REF!</definedName>
    <definedName name="y" localSheetId="9" hidden="1">#REF!</definedName>
    <definedName name="y" hidden="1">'[6]DSM Output'!$B$21:$B$23</definedName>
    <definedName name="YearEndInput">[10]Inputs!$A$3:$D$1671</definedName>
    <definedName name="YEFactorCopy">#REF!</definedName>
    <definedName name="YEFactors">[13]Factors!$S$3:$AG$99</definedName>
    <definedName name="YTD">'[51]Actuals - Data Input'!#REF!</definedName>
    <definedName name="yuf" localSheetId="10" hidden="1">{#N/A,#N/A,FALSE,"Summ";#N/A,#N/A,FALSE,"General"}</definedName>
    <definedName name="yuf" localSheetId="9"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8" hidden="1">#REF!</definedName>
    <definedName name="z" localSheetId="9" hidden="1">#REF!</definedName>
    <definedName name="z" hidden="1">'[6]DSM Output'!$G$21:$G$23</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0" hidden="1">#REF!</definedName>
    <definedName name="Z_01844156_6462_4A28_9785_1A86F4D0C834_.wvu.PrintTitles" hidden="1">#REF!</definedName>
    <definedName name="ZA">'[52] annual balance '!#REF!</definedName>
    <definedName name="zz" hidden="1">{#N/A,#N/A,FALSE,"Loans";#N/A,#N/A,FALSE,"Program Costs";#N/A,#N/A,FALSE,"Measures";#N/A,#N/A,FALSE,"Net Lost Rev";#N/A,#N/A,FALSE,"Incentive"}</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1" l="1"/>
  <c r="N11" i="14"/>
  <c r="E50" i="3" l="1"/>
  <c r="D50" i="3"/>
  <c r="C50" i="3"/>
  <c r="B50" i="3"/>
  <c r="E49" i="3"/>
  <c r="D49" i="3"/>
  <c r="C49" i="3"/>
  <c r="B49" i="3"/>
  <c r="E48" i="3"/>
  <c r="D48" i="3"/>
  <c r="C48" i="3"/>
  <c r="B48" i="3"/>
  <c r="E47" i="3"/>
  <c r="D47" i="3"/>
  <c r="C47" i="3"/>
  <c r="B47" i="3"/>
  <c r="E46" i="3"/>
  <c r="D46" i="3"/>
  <c r="C46" i="3"/>
  <c r="B46" i="3"/>
  <c r="E45" i="3"/>
  <c r="D45" i="3"/>
  <c r="C45" i="3"/>
  <c r="B45" i="3"/>
  <c r="N12" i="14"/>
  <c r="O12" i="14"/>
  <c r="P12" i="14"/>
  <c r="Q12" i="14"/>
  <c r="B27" i="3"/>
  <c r="B26" i="3"/>
  <c r="B25" i="3"/>
  <c r="B24" i="3"/>
  <c r="B23" i="3"/>
  <c r="B22" i="3"/>
  <c r="B7" i="3"/>
  <c r="E18" i="1" l="1"/>
  <c r="P11" i="14"/>
  <c r="Q13" i="14"/>
  <c r="O15" i="14"/>
  <c r="N15" i="14"/>
  <c r="O11" i="14"/>
  <c r="P14" i="14"/>
  <c r="P15" i="14"/>
  <c r="Q15" i="14" l="1"/>
  <c r="P13" i="14"/>
  <c r="E14" i="1"/>
  <c r="D15" i="1"/>
  <c r="E17" i="1"/>
  <c r="F15" i="1"/>
  <c r="Q11" i="14"/>
  <c r="N13" i="14"/>
  <c r="C14" i="1"/>
  <c r="C16" i="1"/>
  <c r="C18" i="1"/>
  <c r="D14" i="1"/>
  <c r="D18" i="1"/>
  <c r="E16" i="1"/>
  <c r="F14" i="1"/>
  <c r="F16" i="1"/>
  <c r="F18" i="1"/>
  <c r="G12" i="14"/>
  <c r="G15" i="14"/>
  <c r="G21" i="14"/>
  <c r="G23" i="14"/>
  <c r="O10" i="14"/>
  <c r="G22" i="14"/>
  <c r="G17" i="14"/>
  <c r="G11" i="14"/>
  <c r="P10" i="14" l="1"/>
  <c r="E13" i="1"/>
  <c r="N14" i="14"/>
  <c r="C17" i="1"/>
  <c r="C15" i="1"/>
  <c r="N16" i="14"/>
  <c r="C10" i="1"/>
  <c r="P16" i="14"/>
  <c r="E10" i="1"/>
  <c r="E15" i="1"/>
  <c r="N10" i="14"/>
  <c r="N17" i="14" s="1"/>
  <c r="N18" i="14" s="1"/>
  <c r="C13" i="1"/>
  <c r="G25" i="14"/>
  <c r="Q14" i="14"/>
  <c r="F17" i="1"/>
  <c r="G10" i="14"/>
  <c r="D13" i="1"/>
  <c r="G13" i="14"/>
  <c r="G24" i="14"/>
  <c r="P17" i="14" l="1"/>
  <c r="P18" i="14" s="1"/>
  <c r="Q16" i="14"/>
  <c r="F10" i="1"/>
  <c r="Q10" i="14"/>
  <c r="Q17" i="14" s="1"/>
  <c r="Q18" i="14" s="1"/>
  <c r="F13" i="1"/>
  <c r="G16" i="14"/>
  <c r="O14" i="14"/>
  <c r="D17" i="1"/>
  <c r="O13" i="14"/>
  <c r="D16" i="1"/>
  <c r="O16" i="14"/>
  <c r="D10" i="1"/>
  <c r="G14" i="14"/>
  <c r="G9" i="14"/>
  <c r="G20" i="14"/>
  <c r="B36" i="3"/>
  <c r="C22" i="1"/>
  <c r="B15" i="3"/>
  <c r="B33" i="3" s="1"/>
  <c r="C14" i="3"/>
  <c r="B14" i="3"/>
  <c r="B19" i="3"/>
  <c r="C19" i="3" s="1"/>
  <c r="D19" i="3" s="1"/>
  <c r="E19" i="3" s="1"/>
  <c r="B13" i="3"/>
  <c r="B18" i="3"/>
  <c r="C12" i="3"/>
  <c r="B12" i="3"/>
  <c r="B32" i="3" s="1"/>
  <c r="O17" i="14" l="1"/>
  <c r="O18" i="14" s="1"/>
  <c r="G26" i="14"/>
  <c r="G18" i="14"/>
  <c r="C26" i="1"/>
  <c r="C24" i="1"/>
  <c r="C23" i="1"/>
  <c r="B35" i="3"/>
  <c r="C22" i="3"/>
  <c r="C23" i="3"/>
  <c r="D23" i="3" s="1"/>
  <c r="E23" i="3" s="1"/>
  <c r="C24" i="3"/>
  <c r="D24" i="3" s="1"/>
  <c r="E24" i="3" s="1"/>
  <c r="C25" i="3"/>
  <c r="D25" i="3" s="1"/>
  <c r="E25" i="3" s="1"/>
  <c r="C26" i="3"/>
  <c r="D26" i="3" s="1"/>
  <c r="E26" i="3" s="1"/>
  <c r="C27" i="3"/>
  <c r="D27" i="3" s="1"/>
  <c r="E27" i="3" s="1"/>
  <c r="G28" i="14" l="1"/>
  <c r="C36" i="3"/>
  <c r="D22" i="3"/>
  <c r="E22" i="3" s="1"/>
  <c r="D22" i="1"/>
  <c r="F22" i="1" l="1"/>
  <c r="E36" i="3"/>
  <c r="E22" i="1"/>
  <c r="D36" i="3"/>
  <c r="B9" i="3" l="1"/>
  <c r="C9" i="3" s="1"/>
  <c r="D9" i="3" s="1"/>
  <c r="E9" i="3" s="1"/>
  <c r="B8" i="3"/>
  <c r="C8" i="3" s="1"/>
  <c r="D8" i="3" s="1"/>
  <c r="E8" i="3" s="1"/>
  <c r="C15" i="3"/>
  <c r="D14" i="3"/>
  <c r="E14" i="3" s="1"/>
  <c r="C13" i="3"/>
  <c r="D12" i="3"/>
  <c r="C18" i="3"/>
  <c r="B34" i="3" l="1"/>
  <c r="D23" i="1"/>
  <c r="C32" i="3"/>
  <c r="D26" i="1"/>
  <c r="C35" i="3"/>
  <c r="D24" i="1"/>
  <c r="C33" i="3"/>
  <c r="C25" i="1"/>
  <c r="D18" i="3"/>
  <c r="D15" i="3"/>
  <c r="C7" i="3"/>
  <c r="E12" i="3"/>
  <c r="D13" i="3"/>
  <c r="E13" i="3" s="1"/>
  <c r="E32" i="3" l="1"/>
  <c r="E24" i="1"/>
  <c r="D33" i="3"/>
  <c r="D25" i="1"/>
  <c r="C34" i="3"/>
  <c r="E26" i="1"/>
  <c r="D35" i="3"/>
  <c r="D32" i="3"/>
  <c r="F23" i="1"/>
  <c r="E23" i="1"/>
  <c r="E15" i="3"/>
  <c r="D7" i="3"/>
  <c r="E18" i="3"/>
  <c r="F24" i="1" l="1"/>
  <c r="E33" i="3"/>
  <c r="F26" i="1"/>
  <c r="E35" i="3"/>
  <c r="E25" i="1"/>
  <c r="D34" i="3"/>
  <c r="E7" i="3"/>
  <c r="F25" i="1" l="1"/>
  <c r="E34" i="3"/>
  <c r="F19" i="1" l="1"/>
  <c r="D19" i="1" l="1"/>
  <c r="E19" i="1"/>
  <c r="C19" i="1"/>
  <c r="F7" i="2"/>
  <c r="E7" i="2"/>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C28" i="1" l="1"/>
  <c r="H15" i="8"/>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7" i="3"/>
  <c r="B38" i="3" l="1"/>
  <c r="K28" i="1"/>
  <c r="D28" i="1"/>
  <c r="C11" i="2"/>
  <c r="C37" i="3"/>
  <c r="C38" i="3" s="1"/>
  <c r="L28" i="1" l="1"/>
  <c r="D37" i="3"/>
  <c r="D38" i="3" s="1"/>
  <c r="E28" i="1"/>
  <c r="M28" i="1" s="1"/>
  <c r="E37" i="3" l="1"/>
  <c r="E38" i="3" s="1"/>
  <c r="F28" i="1"/>
  <c r="C29" i="1" l="1"/>
  <c r="C43" i="1" s="1"/>
</calcChain>
</file>

<file path=xl/sharedStrings.xml><?xml version="1.0" encoding="utf-8"?>
<sst xmlns="http://schemas.openxmlformats.org/spreadsheetml/2006/main" count="774" uniqueCount="378">
  <si>
    <t>PacifiCorp</t>
  </si>
  <si>
    <t>Washington Clean Energy Implementation Plan</t>
  </si>
  <si>
    <t>Annual Incremental Costs Analysis</t>
  </si>
  <si>
    <t>Revenue Requirement of Cost Estimates</t>
  </si>
  <si>
    <t>Compliance Year</t>
  </si>
  <si>
    <t>$-Millions</t>
  </si>
  <si>
    <t>Category for Look Up</t>
  </si>
  <si>
    <t>Revenue Requirement</t>
  </si>
  <si>
    <r>
      <t xml:space="preserve">Fixed Costs </t>
    </r>
    <r>
      <rPr>
        <vertAlign val="superscript"/>
        <sz val="11"/>
        <rFont val="Calibri"/>
        <family val="2"/>
      </rPr>
      <t>1,2</t>
    </r>
  </si>
  <si>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</si>
  <si>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</si>
  <si>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</si>
  <si>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</si>
  <si>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</si>
  <si>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</si>
  <si>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</si>
  <si>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</si>
  <si>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</si>
  <si>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</si>
  <si>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</si>
  <si>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</si>
  <si>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</si>
  <si>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</si>
  <si>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</si>
  <si>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</si>
  <si>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</si>
  <si>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</si>
  <si>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</si>
  <si>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</si>
  <si>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</si>
  <si>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</si>
  <si>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r>
      <t xml:space="preserve">Total Revenue Requirement </t>
    </r>
    <r>
      <rPr>
        <b/>
        <vertAlign val="superscript"/>
        <sz val="11"/>
        <rFont val="Calibri"/>
        <family val="2"/>
      </rPr>
      <t>3</t>
    </r>
  </si>
  <si>
    <t>Average Revenue Requirement</t>
  </si>
  <si>
    <t>Notes:</t>
  </si>
  <si>
    <t>1. Incremental fixed costs represent fixed cost variance between the CEIP porfolio (P02-MM-CETA) and Alternative Portfolio (P02-SCGHG-MM)</t>
  </si>
  <si>
    <t>2. Fixed costs compared are reported in the respective portfolios at a nominal and levelized basis, which reflects both a return on and return of component</t>
  </si>
  <si>
    <t>3. Estimated revenue requirement is calculated based on incremental costs derived by comparing IRP portfolios.  Therefore, the cost estimates derived from this exercise are based on MSP allocation assumptions applied to IRP portfolio outcomes.  Actual cost recovery will ulitmately be determined by the prevailng cost allocation methodology approved in Washington at the time recovery is sought.</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</si>
  <si>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</si>
  <si>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</si>
  <si>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</si>
  <si>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</si>
  <si>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</si>
  <si>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</si>
  <si>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</si>
  <si>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</si>
  <si>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</si>
  <si>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</si>
  <si>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</si>
  <si>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</si>
  <si>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</si>
  <si>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</si>
  <si>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</si>
  <si>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</si>
  <si>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</si>
  <si>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</si>
  <si>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</si>
  <si>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</si>
  <si>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t>Descriptions</t>
  </si>
  <si>
    <t>Methodology</t>
  </si>
  <si>
    <t>Category</t>
  </si>
  <si>
    <t>CEIP Management, Coordination &amp; Communication</t>
  </si>
  <si>
    <t>2 FTE (EAG)</t>
  </si>
  <si>
    <t>Additional FTE to coordinate, facilitate, and strategic planning for EAG.</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</si>
  <si>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</si>
  <si>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</si>
  <si>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</si>
  <si>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</si>
  <si>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</si>
  <si>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</si>
  <si>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</si>
  <si>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</si>
  <si>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Incremental cost assumptions based on 9 EAG meetings and 3 Public Meetings/Workshops per calendar year. 
Costs estimates based on 2021 historical dollars and assumes escalation of 2.155% annually.</t>
  </si>
  <si>
    <t xml:space="preserve">Public Outreach Translation </t>
  </si>
  <si>
    <t>- Interpretation costs in forecast $2,430/year based on 2021 activity history
- Outreach translation forecast of $15,000/year</t>
  </si>
  <si>
    <t>Facilitation Support - Contract</t>
  </si>
  <si>
    <t>- Includes facilitation services costs plus travel costs for 4 in-person EAG meetings in 2022, and all 9 EAG meetings for 2023 onwards.</t>
  </si>
  <si>
    <t>Translated Material</t>
  </si>
  <si>
    <t>- EAG Translated materials forecast of $10,977/year based on 2021 activity history
-Public Meeting translated materials forecast of$1,956/year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</si>
  <si>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</si>
  <si>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</si>
  <si>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</si>
  <si>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</si>
  <si>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</si>
  <si>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</si>
  <si>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</si>
  <si>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</si>
  <si>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</si>
  <si>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</si>
  <si>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</si>
  <si>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</si>
  <si>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</si>
  <si>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</si>
  <si>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</si>
  <si>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</si>
  <si>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Home Energy Savings - additional adminsitration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</si>
  <si>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</si>
  <si>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</si>
  <si>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</si>
  <si>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</si>
  <si>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</si>
  <si>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</si>
  <si>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</si>
  <si>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</si>
  <si>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Non-IRP Cost Estimates</t>
  </si>
  <si>
    <t>Completeness Check</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</si>
  <si>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</si>
  <si>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</si>
  <si>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</si>
  <si>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</si>
  <si>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</si>
  <si>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</si>
  <si>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</si>
  <si>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</si>
  <si>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</si>
  <si>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</si>
  <si>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r>
      <t xml:space="preserve">Lowest reasonable cost portfolio (preferred portfolio) </t>
    </r>
    <r>
      <rPr>
        <b/>
        <sz val="10"/>
        <color theme="1"/>
        <rFont val="Calibri"/>
        <family val="2"/>
        <scheme val="minor"/>
      </rPr>
      <t>P02-MM-CETA</t>
    </r>
  </si>
  <si>
    <r>
      <t xml:space="preserve">Alternative lowest reasonable cost portfolio </t>
    </r>
    <r>
      <rPr>
        <b/>
        <sz val="10"/>
        <color theme="1"/>
        <rFont val="Calibri"/>
        <family val="2"/>
        <scheme val="minor"/>
      </rPr>
      <t>P02-SCGHG-MM</t>
    </r>
  </si>
  <si>
    <t>Incremental Cost/Revenues Comparison</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</si>
  <si>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</si>
  <si>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</si>
  <si>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</si>
  <si>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</si>
  <si>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</si>
  <si>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</si>
  <si>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</si>
  <si>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</si>
  <si>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</si>
  <si>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</si>
  <si>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</si>
  <si>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</si>
  <si>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</si>
  <si>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</si>
  <si>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</si>
  <si>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</si>
  <si>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</si>
  <si>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</si>
  <si>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</si>
  <si>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</si>
  <si>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</si>
  <si>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</si>
  <si>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</si>
  <si>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P02-MM-CETA</t>
  </si>
  <si>
    <t>NPV</t>
  </si>
  <si>
    <t>Risk Premium</t>
  </si>
  <si>
    <t>Risk Adjusted</t>
  </si>
  <si>
    <t>P02-SC-MM</t>
  </si>
  <si>
    <t>(Benefit)/Cost of P02-MM-CETA</t>
  </si>
  <si>
    <t>Coal &amp; Gas Fixed</t>
  </si>
  <si>
    <t>Proxy Resource Costs</t>
  </si>
  <si>
    <t>Coal &amp; Gas Variable</t>
  </si>
  <si>
    <t>Net Market Transactions</t>
  </si>
  <si>
    <t>Net Cost/(Benefit)</t>
  </si>
  <si>
    <t>Cumulative PVRR(d)</t>
  </si>
  <si>
    <t>Project Cost Increase Tolerance</t>
  </si>
  <si>
    <t>Captital Cost</t>
  </si>
  <si>
    <t>Plus PVRR(d)</t>
  </si>
  <si>
    <t>% Change</t>
  </si>
  <si>
    <t>Change per 1%</t>
  </si>
  <si>
    <t>Resources</t>
  </si>
  <si>
    <t>P02-MMGR-CETA ST Split Run Cost Data LT 18609 ST 19709</t>
  </si>
  <si>
    <t>Washington cost-allocation only</t>
  </si>
  <si>
    <t>$ millions</t>
  </si>
  <si>
    <t>Coal VOM Costs</t>
  </si>
  <si>
    <t xml:space="preserve">  Retired Coal</t>
  </si>
  <si>
    <t>EOL Coal</t>
  </si>
  <si>
    <t>Coal Fixed Costs</t>
  </si>
  <si>
    <t>Retired Coal FOM</t>
  </si>
  <si>
    <t>Reclamation Costs</t>
  </si>
  <si>
    <t>Retirement Costs</t>
  </si>
  <si>
    <t>EOL Coal FOM</t>
  </si>
  <si>
    <t>Coal Fuel Costs</t>
  </si>
  <si>
    <t>Retired Coal Start Fuel</t>
  </si>
  <si>
    <t xml:space="preserve">  EOL Coal</t>
  </si>
  <si>
    <t>EOL Coal Start Fuel</t>
  </si>
  <si>
    <t>Emission Cost (CO2)</t>
  </si>
  <si>
    <t>Proxy Generation Costs</t>
  </si>
  <si>
    <t>Solar VOM</t>
  </si>
  <si>
    <t>Wind VOM</t>
  </si>
  <si>
    <t>Battery VOM</t>
  </si>
  <si>
    <t>LT Contract VOM</t>
  </si>
  <si>
    <t>QFs VOM</t>
  </si>
  <si>
    <t xml:space="preserve">  Other VOM</t>
  </si>
  <si>
    <t>Start Fuel</t>
  </si>
  <si>
    <t>Energy not Served</t>
  </si>
  <si>
    <t>Dumped Energy</t>
  </si>
  <si>
    <t>Deficiency Cost</t>
  </si>
  <si>
    <t>Emissions Costs</t>
  </si>
  <si>
    <t>VOM Integration, Wind + Solar</t>
  </si>
  <si>
    <t>Proxy Generation Resource Fixed Costs</t>
  </si>
  <si>
    <t>Generator Fixed / Build Costs</t>
  </si>
  <si>
    <t>Battery Fixed / Build Costs</t>
  </si>
  <si>
    <t>Solar FOM</t>
  </si>
  <si>
    <t>Wind FOM</t>
  </si>
  <si>
    <t>Gas FOM</t>
  </si>
  <si>
    <t>Battery FOM</t>
  </si>
  <si>
    <t xml:space="preserve">  Other FOM</t>
  </si>
  <si>
    <t>Use of Service</t>
  </si>
  <si>
    <t>Remove Portfolio Credits</t>
  </si>
  <si>
    <t>DSM Costs</t>
  </si>
  <si>
    <t>DR VOM</t>
  </si>
  <si>
    <t>DR FOM</t>
  </si>
  <si>
    <t>EE VOM</t>
  </si>
  <si>
    <t>EE FOM</t>
  </si>
  <si>
    <t>Market Costs</t>
  </si>
  <si>
    <t>System Market Sales</t>
  </si>
  <si>
    <t>System Market Purchases</t>
  </si>
  <si>
    <t xml:space="preserve">Transmission Costs  </t>
  </si>
  <si>
    <t xml:space="preserve">  Transmission Build / Reinforcement Costs</t>
  </si>
  <si>
    <t>Total System Cost</t>
  </si>
  <si>
    <t>Fixed</t>
  </si>
  <si>
    <t>Adjustments</t>
  </si>
  <si>
    <t>Generation (GWH)</t>
  </si>
  <si>
    <t>Retired Coal</t>
  </si>
  <si>
    <t>LT Contracts</t>
  </si>
  <si>
    <t>QFs</t>
  </si>
  <si>
    <t>Gas</t>
  </si>
  <si>
    <t>Solar</t>
  </si>
  <si>
    <t>Wind</t>
  </si>
  <si>
    <t>Other System</t>
  </si>
  <si>
    <t>P02-SCGR-MM ST Split Run Cost Data LT 29923 ST 30180</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</si>
  <si>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</si>
  <si>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</si>
  <si>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</si>
  <si>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</si>
  <si>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</si>
  <si>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</si>
  <si>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</si>
  <si>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</si>
  <si>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</si>
  <si>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</si>
  <si>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</si>
  <si>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</si>
  <si>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</si>
  <si>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</si>
  <si>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</si>
  <si>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</si>
  <si>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</si>
  <si>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</si>
  <si>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</si>
  <si>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</si>
  <si>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</si>
  <si>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</si>
  <si>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</si>
  <si>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</si>
  <si>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</si>
  <si>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</si>
  <si>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</si>
  <si>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</si>
  <si>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</si>
  <si>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</si>
  <si>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</si>
  <si>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</si>
  <si>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</si>
  <si>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</si>
  <si>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</si>
  <si>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</si>
  <si>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</si>
  <si>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</si>
  <si>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</si>
  <si>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</si>
  <si>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</si>
  <si>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</si>
  <si>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</si>
  <si>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</si>
  <si>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</si>
  <si>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</si>
  <si>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</si>
  <si>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</si>
  <si>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</si>
  <si>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</si>
  <si>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</si>
  <si>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</si>
  <si>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</si>
  <si>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</si>
  <si>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</si>
  <si>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</si>
  <si>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</si>
  <si>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</si>
  <si>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</si>
  <si>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</si>
  <si>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</si>
  <si>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</si>
  <si>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</si>
  <si>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</si>
  <si>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</si>
  <si>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</si>
  <si>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</si>
  <si>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</si>
  <si>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</si>
  <si>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</si>
  <si>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</si>
  <si>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</si>
  <si>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</si>
  <si>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</si>
  <si>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</si>
  <si>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</si>
  <si>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</si>
  <si>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</si>
  <si>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</si>
  <si>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</si>
  <si>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</si>
  <si>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</si>
  <si>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</si>
  <si>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</si>
  <si>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</si>
  <si>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</si>
  <si>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</si>
  <si>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</si>
  <si>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</si>
  <si>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</si>
  <si>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</si>
  <si>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</si>
  <si>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</si>
  <si>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($000)</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</si>
  <si>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</si>
  <si>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</si>
  <si>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</si>
  <si>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</si>
  <si>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</si>
  <si>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</si>
  <si>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</si>
  <si>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</si>
  <si>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</si>
  <si>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</si>
  <si>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</si>
  <si>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</si>
  <si>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</si>
  <si>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</si>
  <si>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</si>
  <si>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</si>
  <si>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</si>
  <si>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</si>
  <si>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</si>
  <si>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</si>
  <si>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</si>
  <si>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</si>
  <si>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</si>
  <si>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</si>
  <si>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</si>
  <si>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</si>
  <si>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</si>
  <si>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</si>
  <si>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</si>
  <si>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</si>
  <si>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</si>
  <si>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</si>
  <si>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</si>
  <si>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</si>
  <si>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</si>
  <si>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</si>
  <si>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</si>
  <si>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</si>
  <si>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</si>
  <si>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</si>
  <si>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</si>
  <si>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</si>
  <si>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</si>
  <si>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</si>
  <si>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</si>
  <si>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</si>
  <si>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</si>
  <si>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</si>
  <si>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</si>
  <si>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</si>
  <si>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</si>
  <si>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</si>
  <si>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</si>
  <si>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</si>
  <si>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</si>
  <si>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</si>
  <si>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</si>
  <si>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</si>
  <si>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</si>
  <si>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</si>
  <si>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</si>
  <si>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</si>
  <si>
    <t>Table 4.2 - Annual Impacts of CETA</t>
  </si>
  <si>
    <t>Table 4.3 - Non-modeled Incremental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</si>
</sst>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0.0000%"/>
    <numFmt numFmtId="167" formatCode="&quot;$&quot;#,##0.00"/>
    <numFmt numFmtId="168" formatCode="0.0%"/>
    <numFmt numFmtId="169" formatCode="&quot;$&quot;#,##0.000_);\(&quot;$&quot;#,##0.000\)"/>
    <numFmt numFmtId="170" formatCode="0.00000000000000%"/>
    <numFmt numFmtId="171" formatCode="_(* #,##0.000_);_(* \(#,##0.000\);_(* &quot;-&quot;??_);_(@_)"/>
    <numFmt numFmtId="172" formatCode="0.000"/>
    <numFmt numFmtId="173" formatCode="_(&quot;$&quot;* #,##0_);_(&quot;$&quot;* \(#,##0\);_(&quot;$&quot;* &quot;-&quot;??_);_(@_)"/>
    <numFmt numFmtId="174" formatCode="&quot;$&quot;#,##0.0_);[Red]\(&quot;$&quot;#,##0.0\)"/>
    <numFmt numFmtId="175" formatCode="0_);[Red]\(0\)"/>
    <numFmt numFmtId="176" formatCode="&quot;$&quot;#,##0.000000"/>
    <numFmt numFmtId="177" formatCode="&quot;$&quot;#,##0"/>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4"/>
      <color rgb="FFFF0000"/>
      <name val="Calibri"/>
      <family val="2"/>
      <scheme val="minor"/>
    </font>
    <font>
      <b/>
      <sz val="16"/>
      <color theme="1"/>
      <name val="Calibri"/>
      <family val="2"/>
      <scheme val="minor"/>
    </font>
    <font>
      <sz val="14"/>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vertAlign val="superscript"/>
      <sz val="11"/>
      <name val="Calibri"/>
      <family val="2"/>
    </font>
    <font>
      <b/>
      <vertAlign val="superscript"/>
      <sz val="1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cellStyleXfs>
  <cellXfs count="433">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6" fontId="6" fillId="0" borderId="0" xfId="6" applyNumberFormat="1" applyFont="1" applyFill="1" applyBorder="1"/>
    <xf numFmtId="166" fontId="6" fillId="0" borderId="0" xfId="5" applyNumberFormat="1" applyFont="1" applyFill="1" applyBorder="1"/>
    <xf numFmtId="164" fontId="5" fillId="0" borderId="0" xfId="4" applyNumberFormat="1" applyFont="1"/>
    <xf numFmtId="43" fontId="4"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7"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7"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8" fontId="4" fillId="0" borderId="0" xfId="6" applyNumberFormat="1" applyFont="1" applyFill="1"/>
    <xf numFmtId="0" fontId="26" fillId="0" borderId="0" xfId="13"/>
    <xf numFmtId="10" fontId="4" fillId="0" borderId="11" xfId="11" applyNumberFormat="1" applyBorder="1"/>
    <xf numFmtId="169" fontId="4" fillId="0" borderId="11" xfId="11" applyNumberFormat="1" applyBorder="1"/>
    <xf numFmtId="169"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8"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8" fontId="29" fillId="0" borderId="0" xfId="6" applyNumberFormat="1" applyFont="1" applyFill="1" applyBorder="1" applyProtection="1">
      <protection locked="0"/>
    </xf>
    <xf numFmtId="1" fontId="4" fillId="0" borderId="0" xfId="11" applyNumberFormat="1"/>
    <xf numFmtId="168" fontId="4" fillId="0" borderId="0" xfId="6" applyNumberFormat="1" applyFont="1" applyFill="1" applyBorder="1"/>
    <xf numFmtId="1" fontId="29" fillId="0" borderId="0" xfId="11" applyNumberFormat="1" applyFont="1"/>
    <xf numFmtId="168" fontId="29" fillId="0" borderId="0" xfId="6" applyNumberFormat="1" applyFont="1" applyFill="1"/>
    <xf numFmtId="170" fontId="4" fillId="0" borderId="0" xfId="11" applyNumberFormat="1"/>
    <xf numFmtId="168" fontId="4" fillId="0" borderId="0" xfId="11" applyNumberFormat="1"/>
    <xf numFmtId="168"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8"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1" fontId="22" fillId="0" borderId="9" xfId="5" applyNumberFormat="1" applyFont="1" applyFill="1" applyBorder="1" applyProtection="1">
      <protection locked="0"/>
    </xf>
    <xf numFmtId="171"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8"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1"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1" fontId="22" fillId="0" borderId="14" xfId="5" applyNumberFormat="1" applyFont="1" applyFill="1" applyBorder="1" applyProtection="1">
      <protection locked="0"/>
    </xf>
    <xf numFmtId="171"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8" fontId="22" fillId="0" borderId="4" xfId="6" applyNumberFormat="1" applyFont="1" applyFill="1" applyBorder="1" applyProtection="1">
      <protection locked="0"/>
    </xf>
    <xf numFmtId="0" fontId="22" fillId="0" borderId="3" xfId="11" quotePrefix="1" applyFont="1" applyBorder="1" applyAlignment="1">
      <alignment horizontal="center"/>
    </xf>
    <xf numFmtId="168"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8"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8" fontId="22" fillId="0" borderId="0" xfId="6" applyNumberFormat="1" applyFont="1" applyFill="1" applyProtection="1">
      <protection locked="0"/>
    </xf>
    <xf numFmtId="171" fontId="22" fillId="0" borderId="0" xfId="5" applyNumberFormat="1" applyFont="1" applyFill="1" applyProtection="1">
      <protection locked="0"/>
    </xf>
    <xf numFmtId="172" fontId="4" fillId="0" borderId="0" xfId="11" applyNumberFormat="1"/>
    <xf numFmtId="168" fontId="4" fillId="0" borderId="11" xfId="6" applyNumberFormat="1" applyFont="1" applyFill="1" applyBorder="1"/>
    <xf numFmtId="168" fontId="4" fillId="0" borderId="11" xfId="11" applyNumberFormat="1" applyBorder="1"/>
    <xf numFmtId="171" fontId="4" fillId="0" borderId="11" xfId="11" applyNumberFormat="1" applyBorder="1"/>
    <xf numFmtId="0" fontId="4" fillId="0" borderId="11" xfId="14" applyBorder="1"/>
    <xf numFmtId="171" fontId="4" fillId="0" borderId="0" xfId="11" applyNumberFormat="1"/>
    <xf numFmtId="0" fontId="4" fillId="0" borderId="0" xfId="14"/>
    <xf numFmtId="171" fontId="22" fillId="0" borderId="0" xfId="6" applyNumberFormat="1" applyFont="1" applyFill="1" applyProtection="1">
      <protection locked="0"/>
    </xf>
    <xf numFmtId="169" fontId="22" fillId="0" borderId="0" xfId="6" applyNumberFormat="1" applyFont="1" applyFill="1" applyProtection="1">
      <protection locked="0"/>
    </xf>
    <xf numFmtId="172" fontId="0" fillId="0" borderId="0" xfId="11" applyNumberFormat="1" applyFont="1"/>
    <xf numFmtId="168" fontId="22" fillId="0" borderId="11" xfId="6" applyNumberFormat="1" applyFont="1" applyFill="1" applyBorder="1" applyProtection="1">
      <protection locked="0"/>
    </xf>
    <xf numFmtId="168" fontId="22" fillId="0" borderId="27" xfId="6" applyNumberFormat="1" applyFont="1" applyFill="1" applyBorder="1" applyProtection="1">
      <protection locked="0"/>
    </xf>
    <xf numFmtId="171"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3"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9" fontId="0" fillId="0" borderId="0" xfId="3" applyFont="1"/>
    <xf numFmtId="37" fontId="0" fillId="0" borderId="0" xfId="0" applyNumberFormat="1"/>
    <xf numFmtId="0" fontId="0" fillId="0" borderId="0" xfId="0" applyAlignment="1">
      <alignment horizontal="left"/>
    </xf>
    <xf numFmtId="174" fontId="0" fillId="0" borderId="0" xfId="0" applyNumberFormat="1" applyAlignment="1">
      <alignment horizontal="center"/>
    </xf>
    <xf numFmtId="9" fontId="0" fillId="0" borderId="0" xfId="3" applyFont="1" applyAlignment="1">
      <alignment horizontal="center"/>
    </xf>
    <xf numFmtId="37" fontId="0" fillId="0" borderId="0" xfId="0" applyNumberFormat="1" applyAlignment="1">
      <alignment horizontal="center"/>
    </xf>
    <xf numFmtId="0" fontId="0" fillId="0" borderId="0" xfId="0" applyAlignment="1">
      <alignment horizontal="left" indent="2"/>
    </xf>
    <xf numFmtId="8" fontId="0" fillId="0" borderId="0" xfId="0" applyNumberFormat="1"/>
    <xf numFmtId="0" fontId="0" fillId="0" borderId="1" xfId="0" applyBorder="1" applyAlignment="1">
      <alignment horizontal="center"/>
    </xf>
    <xf numFmtId="0" fontId="0" fillId="0" borderId="1" xfId="0" quotePrefix="1" applyBorder="1" applyAlignment="1">
      <alignment horizontal="center"/>
    </xf>
    <xf numFmtId="6" fontId="0" fillId="0" borderId="0" xfId="0" applyNumberFormat="1" applyAlignment="1">
      <alignment horizontal="center"/>
    </xf>
    <xf numFmtId="6" fontId="0" fillId="0" borderId="7" xfId="0" applyNumberFormat="1" applyBorder="1" applyAlignment="1">
      <alignment horizontal="center"/>
    </xf>
    <xf numFmtId="175" fontId="33" fillId="5" borderId="28" xfId="0" applyNumberFormat="1" applyFont="1" applyFill="1" applyBorder="1" applyAlignment="1">
      <alignment horizontal="center"/>
    </xf>
    <xf numFmtId="0" fontId="33" fillId="5" borderId="30" xfId="0" applyFont="1" applyFill="1" applyBorder="1" applyAlignment="1">
      <alignment horizontal="center"/>
    </xf>
    <xf numFmtId="0" fontId="0" fillId="0" borderId="15" xfId="0" applyBorder="1"/>
    <xf numFmtId="0" fontId="0" fillId="0" borderId="11" xfId="0" applyBorder="1"/>
    <xf numFmtId="0" fontId="0" fillId="0" borderId="14" xfId="0" applyBorder="1"/>
    <xf numFmtId="6" fontId="0" fillId="0" borderId="32" xfId="0" applyNumberFormat="1" applyBorder="1" applyAlignment="1">
      <alignment horizontal="center"/>
    </xf>
    <xf numFmtId="0" fontId="0" fillId="0" borderId="32" xfId="0" applyBorder="1"/>
    <xf numFmtId="0" fontId="0" fillId="0" borderId="10" xfId="0" applyBorder="1"/>
    <xf numFmtId="0" fontId="0" fillId="0" borderId="9" xfId="0" applyBorder="1"/>
    <xf numFmtId="6" fontId="0" fillId="0" borderId="33" xfId="0" applyNumberFormat="1" applyBorder="1" applyAlignment="1">
      <alignment horizontal="center"/>
    </xf>
    <xf numFmtId="6" fontId="0" fillId="0" borderId="34" xfId="0" applyNumberFormat="1" applyBorder="1" applyAlignment="1">
      <alignment horizontal="center"/>
    </xf>
    <xf numFmtId="6" fontId="0" fillId="0" borderId="10" xfId="0" applyNumberFormat="1" applyBorder="1" applyAlignment="1">
      <alignment horizontal="center"/>
    </xf>
    <xf numFmtId="6" fontId="0" fillId="0" borderId="9" xfId="0" applyNumberFormat="1" applyBorder="1" applyAlignment="1">
      <alignment horizontal="center"/>
    </xf>
    <xf numFmtId="6" fontId="0" fillId="0" borderId="15" xfId="0" applyNumberFormat="1" applyBorder="1" applyAlignment="1">
      <alignment horizontal="center"/>
    </xf>
    <xf numFmtId="6" fontId="0" fillId="0" borderId="11" xfId="0" applyNumberFormat="1" applyBorder="1" applyAlignment="1">
      <alignment horizontal="center"/>
    </xf>
    <xf numFmtId="6" fontId="0" fillId="0" borderId="14" xfId="0" applyNumberFormat="1" applyBorder="1" applyAlignment="1">
      <alignment horizontal="center"/>
    </xf>
    <xf numFmtId="175" fontId="33" fillId="5" borderId="31" xfId="0" applyNumberFormat="1" applyFont="1" applyFill="1" applyBorder="1" applyAlignment="1">
      <alignment horizontal="center"/>
    </xf>
    <xf numFmtId="175" fontId="33" fillId="5" borderId="30" xfId="0" applyNumberFormat="1" applyFont="1" applyFill="1" applyBorder="1" applyAlignment="1">
      <alignment horizontal="center"/>
    </xf>
    <xf numFmtId="6" fontId="0" fillId="0" borderId="0" xfId="0" applyNumberFormat="1"/>
    <xf numFmtId="10" fontId="0" fillId="6" borderId="35" xfId="0" applyNumberFormat="1" applyFill="1" applyBorder="1" applyAlignment="1">
      <alignment horizontal="center"/>
    </xf>
    <xf numFmtId="0" fontId="0" fillId="6" borderId="36" xfId="0" applyFill="1" applyBorder="1" applyAlignment="1">
      <alignment horizontal="center"/>
    </xf>
    <xf numFmtId="165" fontId="0" fillId="0" borderId="0" xfId="3" applyNumberFormat="1" applyFont="1"/>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37" fontId="0" fillId="0" borderId="11" xfId="0" applyNumberFormat="1" applyBorder="1"/>
    <xf numFmtId="0" fontId="4" fillId="0" borderId="0" xfId="16" applyFont="1"/>
    <xf numFmtId="37" fontId="0" fillId="0" borderId="0" xfId="0" quotePrefix="1" applyNumberFormat="1"/>
    <xf numFmtId="0" fontId="4" fillId="0" borderId="0" xfId="16" applyFont="1" applyAlignment="1">
      <alignment horizontal="left" indent="1"/>
    </xf>
    <xf numFmtId="37" fontId="0" fillId="7" borderId="0" xfId="0" applyNumberFormat="1" applyFill="1"/>
    <xf numFmtId="0" fontId="6" fillId="7" borderId="0" xfId="16" applyFont="1" applyFill="1"/>
    <xf numFmtId="0" fontId="6" fillId="7" borderId="0" xfId="16" applyFont="1" applyFill="1" applyAlignment="1">
      <alignment horizontal="left" indent="1"/>
    </xf>
    <xf numFmtId="37" fontId="34" fillId="0" borderId="0" xfId="0" applyNumberFormat="1" applyFont="1"/>
    <xf numFmtId="0" fontId="6" fillId="0" borderId="0" xfId="16" applyFont="1" applyAlignment="1">
      <alignment horizontal="left" wrapText="1" indent="1"/>
    </xf>
    <xf numFmtId="175" fontId="33" fillId="5" borderId="28" xfId="0" applyNumberFormat="1" applyFont="1" applyFill="1" applyBorder="1"/>
    <xf numFmtId="0" fontId="33" fillId="5" borderId="30" xfId="0" applyFont="1" applyFill="1" applyBorder="1"/>
    <xf numFmtId="0" fontId="33" fillId="0" borderId="0" xfId="0" applyFont="1"/>
    <xf numFmtId="0" fontId="35" fillId="0" borderId="0" xfId="0" applyFont="1"/>
    <xf numFmtId="0" fontId="36" fillId="0" borderId="0" xfId="0" applyFont="1"/>
    <xf numFmtId="10" fontId="0" fillId="0" borderId="0" xfId="0" applyNumberFormat="1"/>
    <xf numFmtId="0" fontId="37" fillId="0" borderId="0" xfId="0" applyFont="1"/>
    <xf numFmtId="176" fontId="12" fillId="0" borderId="0" xfId="0" applyNumberFormat="1" applyFont="1"/>
    <xf numFmtId="176" fontId="12" fillId="0" borderId="0" xfId="0" applyNumberFormat="1" applyFont="1" applyAlignment="1">
      <alignment horizontal="center" vertical="top"/>
    </xf>
    <xf numFmtId="176" fontId="12" fillId="4" borderId="0" xfId="0" applyNumberFormat="1" applyFont="1" applyFill="1"/>
    <xf numFmtId="176" fontId="15" fillId="5" borderId="0" xfId="0" applyNumberFormat="1" applyFont="1" applyFill="1"/>
    <xf numFmtId="177"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7" fontId="12" fillId="2" borderId="1" xfId="2" applyNumberFormat="1" applyFont="1" applyFill="1" applyBorder="1"/>
    <xf numFmtId="167" fontId="12" fillId="2" borderId="1" xfId="0" applyNumberFormat="1" applyFont="1" applyFill="1" applyBorder="1" applyAlignment="1">
      <alignment horizontal="right"/>
    </xf>
    <xf numFmtId="167" fontId="12" fillId="3" borderId="0" xfId="0" applyNumberFormat="1" applyFont="1" applyFill="1" applyAlignment="1">
      <alignment horizontal="right"/>
    </xf>
    <xf numFmtId="167"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7" fontId="12" fillId="5" borderId="1" xfId="0" applyNumberFormat="1" applyFont="1" applyFill="1" applyBorder="1"/>
    <xf numFmtId="167" fontId="15" fillId="5" borderId="1" xfId="0" applyNumberFormat="1" applyFont="1" applyFill="1" applyBorder="1"/>
    <xf numFmtId="164" fontId="0" fillId="0" borderId="13" xfId="1" applyNumberFormat="1" applyFont="1" applyFill="1" applyBorder="1"/>
    <xf numFmtId="0" fontId="6" fillId="0" borderId="12" xfId="16" applyFont="1" applyBorder="1"/>
    <xf numFmtId="164" fontId="0" fillId="0" borderId="0" xfId="1" applyNumberFormat="1" applyFont="1" applyFill="1" applyBorder="1"/>
    <xf numFmtId="0" fontId="39" fillId="0" borderId="0" xfId="0" applyFont="1"/>
    <xf numFmtId="167"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9" fillId="0" borderId="0" xfId="1" applyFont="1"/>
    <xf numFmtId="0" fontId="40" fillId="0" borderId="0" xfId="0" applyFont="1"/>
    <xf numFmtId="0" fontId="2" fillId="0" borderId="1" xfId="0" applyFont="1" applyBorder="1"/>
    <xf numFmtId="0" fontId="0" fillId="0" borderId="1" xfId="0" applyBorder="1"/>
    <xf numFmtId="43" fontId="0" fillId="0" borderId="1" xfId="1" applyFont="1" applyBorder="1"/>
    <xf numFmtId="0" fontId="38" fillId="8" borderId="1" xfId="0" applyFont="1" applyFill="1" applyBorder="1" applyAlignment="1">
      <alignment horizontal="center"/>
    </xf>
    <xf numFmtId="0" fontId="2" fillId="8" borderId="1" xfId="0" applyFont="1" applyFill="1" applyBorder="1"/>
    <xf numFmtId="0" fontId="0" fillId="0" borderId="0" xfId="0" applyAlignment="1">
      <alignment horizontal="right"/>
    </xf>
    <xf numFmtId="43" fontId="2" fillId="0" borderId="1" xfId="0" applyNumberFormat="1" applyFont="1" applyBorder="1"/>
    <xf numFmtId="0" fontId="2" fillId="8" borderId="1" xfId="0" applyFont="1" applyFill="1" applyBorder="1" applyAlignment="1">
      <alignment horizontal="center"/>
    </xf>
    <xf numFmtId="167" fontId="0" fillId="0" borderId="1" xfId="0" applyNumberFormat="1" applyBorder="1"/>
    <xf numFmtId="0" fontId="0" fillId="0" borderId="1" xfId="0" applyBorder="1" applyAlignment="1">
      <alignment wrapText="1"/>
    </xf>
    <xf numFmtId="167" fontId="2" fillId="0" borderId="1" xfId="0" applyNumberFormat="1" applyFont="1" applyBorder="1"/>
    <xf numFmtId="0" fontId="13" fillId="0" borderId="0" xfId="0" applyFont="1"/>
    <xf numFmtId="0" fontId="41" fillId="0" borderId="0" xfId="4" applyFont="1"/>
    <xf numFmtId="0" fontId="42" fillId="0" borderId="0" xfId="4" applyFont="1"/>
    <xf numFmtId="0" fontId="41" fillId="0" borderId="0" xfId="4" applyFont="1" applyAlignment="1">
      <alignment horizontal="left"/>
    </xf>
    <xf numFmtId="0" fontId="42" fillId="0" borderId="2" xfId="4" applyFont="1" applyBorder="1"/>
    <xf numFmtId="164" fontId="43" fillId="0" borderId="2" xfId="5" applyNumberFormat="1" applyFont="1" applyFill="1" applyBorder="1"/>
    <xf numFmtId="43" fontId="42" fillId="0" borderId="2" xfId="5" applyFont="1" applyFill="1" applyBorder="1"/>
    <xf numFmtId="43" fontId="43" fillId="0" borderId="2" xfId="5" applyFont="1" applyFill="1" applyBorder="1"/>
    <xf numFmtId="0" fontId="42" fillId="0" borderId="0" xfId="4" applyFont="1" applyAlignment="1">
      <alignment horizontal="left" indent="2"/>
    </xf>
    <xf numFmtId="0" fontId="42" fillId="0" borderId="0" xfId="4" applyFont="1" applyAlignment="1">
      <alignment horizontal="left" indent="3"/>
    </xf>
    <xf numFmtId="43" fontId="43" fillId="0" borderId="1" xfId="5" applyFont="1" applyFill="1" applyBorder="1"/>
    <xf numFmtId="43" fontId="41" fillId="0" borderId="5" xfId="4" applyNumberFormat="1" applyFont="1" applyBorder="1"/>
    <xf numFmtId="164" fontId="41" fillId="0" borderId="0" xfId="4" applyNumberFormat="1" applyFont="1"/>
    <xf numFmtId="166" fontId="43" fillId="0" borderId="0" xfId="6" applyNumberFormat="1" applyFont="1" applyFill="1"/>
    <xf numFmtId="166" fontId="42" fillId="0" borderId="0" xfId="4" applyNumberFormat="1" applyFont="1"/>
    <xf numFmtId="43" fontId="42" fillId="0" borderId="0" xfId="4" applyNumberFormat="1" applyFont="1"/>
    <xf numFmtId="0" fontId="41" fillId="8" borderId="1" xfId="4" quotePrefix="1" applyFont="1" applyFill="1" applyBorder="1" applyAlignment="1">
      <alignment horizontal="center" wrapText="1"/>
    </xf>
    <xf numFmtId="0" fontId="42" fillId="0" borderId="0" xfId="4" applyFont="1" applyAlignment="1">
      <alignment wrapText="1"/>
    </xf>
    <xf numFmtId="43" fontId="42" fillId="0" borderId="0" xfId="1" applyFont="1"/>
    <xf numFmtId="0" fontId="42" fillId="0" borderId="30" xfId="4" applyFont="1" applyBorder="1"/>
    <xf numFmtId="10" fontId="42" fillId="0" borderId="31" xfId="3" applyNumberFormat="1" applyFont="1" applyBorder="1"/>
    <xf numFmtId="0" fontId="2" fillId="0" borderId="14" xfId="0" applyFont="1" applyBorder="1"/>
    <xf numFmtId="0" fontId="46" fillId="0" borderId="0" xfId="0" applyFont="1"/>
    <xf numFmtId="0" fontId="47" fillId="0" borderId="0" xfId="0" applyFont="1"/>
    <xf numFmtId="0" fontId="49" fillId="0" borderId="18" xfId="0" applyFont="1" applyBorder="1"/>
    <xf numFmtId="0" fontId="50" fillId="0" borderId="19" xfId="0" applyFont="1" applyBorder="1"/>
    <xf numFmtId="0" fontId="50" fillId="0" borderId="20" xfId="0" applyFont="1" applyBorder="1"/>
    <xf numFmtId="0" fontId="50" fillId="0" borderId="21" xfId="0" applyFont="1" applyBorder="1"/>
    <xf numFmtId="0" fontId="50" fillId="0" borderId="0" xfId="0" applyFont="1"/>
    <xf numFmtId="0" fontId="50" fillId="0" borderId="22" xfId="0" applyFont="1" applyBorder="1"/>
    <xf numFmtId="0" fontId="49" fillId="0" borderId="21" xfId="0" applyFont="1" applyBorder="1"/>
    <xf numFmtId="0" fontId="50" fillId="0" borderId="0" xfId="0" applyFont="1" applyAlignment="1">
      <alignment horizontal="center"/>
    </xf>
    <xf numFmtId="0" fontId="51" fillId="0" borderId="22" xfId="0" applyFont="1" applyBorder="1" applyAlignment="1">
      <alignment horizontal="center"/>
    </xf>
    <xf numFmtId="6" fontId="46" fillId="0" borderId="0" xfId="0" applyNumberFormat="1" applyFont="1" applyAlignment="1">
      <alignment horizontal="right"/>
    </xf>
    <xf numFmtId="6" fontId="50" fillId="0" borderId="22" xfId="0" applyNumberFormat="1" applyFont="1" applyBorder="1" applyAlignment="1">
      <alignment horizontal="right"/>
    </xf>
    <xf numFmtId="0" fontId="46" fillId="0" borderId="21" xfId="0" applyFont="1" applyBorder="1"/>
    <xf numFmtId="0" fontId="52" fillId="0" borderId="23" xfId="0" applyFont="1" applyBorder="1"/>
    <xf numFmtId="6" fontId="46" fillId="0" borderId="7" xfId="0" applyNumberFormat="1" applyFont="1" applyBorder="1" applyAlignment="1">
      <alignment horizontal="right"/>
    </xf>
    <xf numFmtId="167" fontId="46" fillId="0" borderId="0" xfId="0" applyNumberFormat="1" applyFont="1"/>
    <xf numFmtId="6" fontId="46" fillId="0" borderId="7" xfId="0" applyNumberFormat="1" applyFont="1" applyBorder="1"/>
    <xf numFmtId="0" fontId="48" fillId="0" borderId="23" xfId="0" applyFont="1" applyBorder="1"/>
    <xf numFmtId="8" fontId="48" fillId="0" borderId="7" xfId="0" applyNumberFormat="1" applyFont="1" applyBorder="1"/>
    <xf numFmtId="0" fontId="46" fillId="0" borderId="22" xfId="0" applyFont="1" applyBorder="1"/>
    <xf numFmtId="0" fontId="46" fillId="0" borderId="24" xfId="0" applyFont="1" applyBorder="1"/>
    <xf numFmtId="0" fontId="46" fillId="0" borderId="25" xfId="0" applyFont="1" applyBorder="1"/>
    <xf numFmtId="0" fontId="46" fillId="0" borderId="26" xfId="0" applyFont="1" applyBorder="1"/>
    <xf numFmtId="0" fontId="7" fillId="0" borderId="0" xfId="0" applyFont="1" applyAlignment="1">
      <alignment horizontal="center"/>
    </xf>
    <xf numFmtId="0" fontId="42" fillId="0" borderId="0" xfId="4" applyFont="1" applyAlignment="1">
      <alignment horizontal="left" vertical="top" wrapText="1"/>
    </xf>
    <xf numFmtId="0" fontId="43" fillId="0" borderId="0" xfId="7" applyFont="1" applyAlignment="1">
      <alignment horizontal="left" vertical="top" wrapText="1"/>
    </xf>
    <xf numFmtId="0" fontId="41" fillId="8" borderId="1" xfId="4" applyFont="1" applyFill="1" applyBorder="1" applyAlignment="1">
      <alignment horizontal="center"/>
    </xf>
    <xf numFmtId="0" fontId="2" fillId="8" borderId="1" xfId="0" applyFont="1" applyFill="1" applyBorder="1" applyAlignment="1">
      <alignment horizontal="center"/>
    </xf>
    <xf numFmtId="0" fontId="12" fillId="3" borderId="1" xfId="0" applyFont="1" applyFill="1" applyBorder="1" applyAlignment="1">
      <alignment horizontal="left" vertical="center" wrapText="1"/>
    </xf>
    <xf numFmtId="0" fontId="16" fillId="0" borderId="0" xfId="0" applyFont="1" applyAlignment="1">
      <alignment horizontal="center"/>
    </xf>
    <xf numFmtId="0" fontId="12" fillId="2" borderId="1" xfId="0" applyFont="1" applyFill="1" applyBorder="1" applyAlignment="1">
      <alignment horizontal="left" vertical="center" wrapText="1"/>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49"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cellXfs>
  <cellStyles count="17">
    <cellStyle name="Comma" xfId="1" builtinId="3"/>
    <cellStyle name="Comma 2 2" xfId="5" xr:uid="{99BDD8C9-8931-4447-98C0-CC5BCDD7CAF3}"/>
    <cellStyle name="Currency" xfId="2" builtinId="4"/>
    <cellStyle name="Currency 2" xfId="15" xr:uid="{316E19E5-59EC-423A-B0E2-DF6C7E3899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alcChain" Target="calcChai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Annual Change in Cost by</a:t>
            </a:r>
            <a:r>
              <a:rPr lang="en-US" sz="1400" baseline="0"/>
              <a:t> Line Item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'IRP Portfolios Summary'!$B$81</c:f>
              <c:strCache>
                <c:ptCount val="1"/>
                <c:pt idx="0">
                  <c:v>Coal &amp; Gas Fixed</c:v>
                </c:pt>
              </c:strCache>
            </c:strRef>
          </c:tx>
          <c:spPr>
            <a:solidFill>
              <a:schemeClr val="accent1"/>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Summary'!$D$81:$H$81</c:f>
              <c:numCache>
                <c:formatCode>"$"#,##0_);[Red]\("$"#,##0\)</c:formatCode>
                <c:ptCount val="5"/>
                <c:pt idx="0">
                  <c:v>0</c:v>
                </c:pt>
                <c:pt idx="1">
                  <c:v>-0.64739757888877492</c:v>
                </c:pt>
                <c:pt idx="2">
                  <c:v>-2.2129904236918083</c:v>
                </c:pt>
                <c:pt idx="3">
                  <c:v>-2.5269674867547933</c:v>
                </c:pt>
                <c:pt idx="4">
                  <c:v>-1.876723437763306</c:v>
                </c:pt>
              </c:numCache>
            </c:numRef>
          </c:val>
          <c:extLst>
            <c:ext xmlns:c16="http://schemas.microsoft.com/office/drawing/2014/chart" uri="{C3380CC4-5D6E-409C-BE32-E72D297353CC}">
              <c16:uniqueId val="{00000000-00C3-49FC-8AAE-2A38ED5C39E7}"/>
            </c:ext>
          </c:extLst>
        </c:ser>
        <c:ser>
          <c:idx val="2"/>
          <c:order val="1"/>
          <c:tx>
            <c:strRef>
              <c:f>'IRP Portfolios Summary'!$B$84</c:f>
              <c:strCache>
                <c:ptCount val="1"/>
                <c:pt idx="0">
                  <c:v>Coal &amp; Gas Variable</c:v>
                </c:pt>
              </c:strCache>
            </c:strRef>
          </c:tx>
          <c:spPr>
            <a:solidFill>
              <a:schemeClr val="accent1">
                <a:lumMod val="40000"/>
                <a:lumOff val="60000"/>
              </a:schemeClr>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Summary'!$D$84:$H$84</c:f>
              <c:numCache>
                <c:formatCode>"$"#,##0_);[Red]\("$"#,##0\)</c:formatCode>
                <c:ptCount val="5"/>
                <c:pt idx="0">
                  <c:v>0</c:v>
                </c:pt>
                <c:pt idx="1">
                  <c:v>-0.29247249335056325</c:v>
                </c:pt>
                <c:pt idx="2">
                  <c:v>1.3605180449098166</c:v>
                </c:pt>
                <c:pt idx="3">
                  <c:v>-2.5222204006851716</c:v>
                </c:pt>
                <c:pt idx="4">
                  <c:v>-2.3398885390590518</c:v>
                </c:pt>
              </c:numCache>
            </c:numRef>
          </c:val>
          <c:extLst>
            <c:ext xmlns:c16="http://schemas.microsoft.com/office/drawing/2014/chart" uri="{C3380CC4-5D6E-409C-BE32-E72D297353CC}">
              <c16:uniqueId val="{00000001-00C3-49FC-8AAE-2A38ED5C39E7}"/>
            </c:ext>
          </c:extLst>
        </c:ser>
        <c:ser>
          <c:idx val="1"/>
          <c:order val="2"/>
          <c:tx>
            <c:strRef>
              <c:f>'IRP Portfolios Summary'!$B$83</c:f>
              <c:strCache>
                <c:ptCount val="1"/>
                <c:pt idx="0">
                  <c:v>Proxy Resource Costs</c:v>
                </c:pt>
              </c:strCache>
            </c:strRef>
          </c:tx>
          <c:spPr>
            <a:solidFill>
              <a:schemeClr val="accent2"/>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Summary'!$D$83:$H$83</c:f>
              <c:numCache>
                <c:formatCode>"$"#,##0_);[Red]\("$"#,##0\)</c:formatCode>
                <c:ptCount val="5"/>
                <c:pt idx="0">
                  <c:v>7.1402760215434142</c:v>
                </c:pt>
                <c:pt idx="1">
                  <c:v>-0.59728493246357539</c:v>
                </c:pt>
                <c:pt idx="2">
                  <c:v>1.0279022983796975</c:v>
                </c:pt>
                <c:pt idx="3">
                  <c:v>0.29901889847217111</c:v>
                </c:pt>
                <c:pt idx="4">
                  <c:v>-4.6021017540087597E-2</c:v>
                </c:pt>
              </c:numCache>
            </c:numRef>
          </c:val>
          <c:extLst>
            <c:ext xmlns:c16="http://schemas.microsoft.com/office/drawing/2014/chart" uri="{C3380CC4-5D6E-409C-BE32-E72D297353CC}">
              <c16:uniqueId val="{00000002-00C3-49FC-8AAE-2A38ED5C39E7}"/>
            </c:ext>
          </c:extLst>
        </c:ser>
        <c:ser>
          <c:idx val="4"/>
          <c:order val="3"/>
          <c:tx>
            <c:strRef>
              <c:f>'IRP Portfolios Summary'!$B$85</c:f>
              <c:strCache>
                <c:ptCount val="1"/>
                <c:pt idx="0">
                  <c:v>Emissions</c:v>
                </c:pt>
              </c:strCache>
            </c:strRef>
          </c:tx>
          <c:spPr>
            <a:solidFill>
              <a:schemeClr val="accent4"/>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Summary'!$D$85:$H$85</c:f>
              <c:numCache>
                <c:formatCode>"$"#,##0_);[Red]\("$"#,##0\)</c:formatCode>
                <c:ptCount val="5"/>
                <c:pt idx="0">
                  <c:v>0</c:v>
                </c:pt>
                <c:pt idx="1">
                  <c:v>0</c:v>
                </c:pt>
                <c:pt idx="2">
                  <c:v>0</c:v>
                </c:pt>
                <c:pt idx="3">
                  <c:v>0</c:v>
                </c:pt>
                <c:pt idx="4">
                  <c:v>-0.36330167710580064</c:v>
                </c:pt>
              </c:numCache>
            </c:numRef>
          </c:val>
          <c:extLst>
            <c:ext xmlns:c16="http://schemas.microsoft.com/office/drawing/2014/chart" uri="{C3380CC4-5D6E-409C-BE32-E72D297353CC}">
              <c16:uniqueId val="{00000003-00C3-49FC-8AAE-2A38ED5C39E7}"/>
            </c:ext>
          </c:extLst>
        </c:ser>
        <c:ser>
          <c:idx val="5"/>
          <c:order val="4"/>
          <c:tx>
            <c:strRef>
              <c:f>'IRP Portfolios Summary'!$B$86</c:f>
              <c:strCache>
                <c:ptCount val="1"/>
                <c:pt idx="0">
                  <c:v>Net Market Transactions</c:v>
                </c:pt>
              </c:strCache>
            </c:strRef>
          </c:tx>
          <c:spPr>
            <a:solidFill>
              <a:schemeClr val="accent6"/>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Summary'!$D$86:$H$86</c:f>
              <c:numCache>
                <c:formatCode>"$"#,##0_);[Red]\("$"#,##0\)</c:formatCode>
                <c:ptCount val="5"/>
                <c:pt idx="0">
                  <c:v>0</c:v>
                </c:pt>
                <c:pt idx="1">
                  <c:v>0.29437611512183981</c:v>
                </c:pt>
                <c:pt idx="2">
                  <c:v>2.2651415751822945E-2</c:v>
                </c:pt>
                <c:pt idx="3">
                  <c:v>8.8786900419390413E-2</c:v>
                </c:pt>
                <c:pt idx="4">
                  <c:v>-0.29848333433832952</c:v>
                </c:pt>
              </c:numCache>
            </c:numRef>
          </c:val>
          <c:extLst>
            <c:ext xmlns:c16="http://schemas.microsoft.com/office/drawing/2014/chart" uri="{C3380CC4-5D6E-409C-BE32-E72D297353CC}">
              <c16:uniqueId val="{00000004-00C3-49FC-8AAE-2A38ED5C39E7}"/>
            </c:ext>
          </c:extLst>
        </c:ser>
        <c:ser>
          <c:idx val="6"/>
          <c:order val="5"/>
          <c:tx>
            <c:strRef>
              <c:f>'IRP Portfolios Summary'!$B$82</c:f>
              <c:strCache>
                <c:ptCount val="1"/>
                <c:pt idx="0">
                  <c:v>Transmission</c:v>
                </c:pt>
              </c:strCache>
            </c:strRef>
          </c:tx>
          <c:spPr>
            <a:solidFill>
              <a:srgbClr val="00B0F0"/>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Summary'!$D$82:$H$82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00C3-49FC-8AAE-2A38ED5C39E7}"/>
            </c:ext>
          </c:extLst>
        </c:ser>
        <c:dLbls>
          <c:showLegendKey val="0"/>
          <c:showVal val="0"/>
          <c:showCatName val="0"/>
          <c:showSerName val="0"/>
          <c:showPercent val="0"/>
          <c:showBubbleSize val="0"/>
        </c:dLbls>
        <c:gapWidth val="25"/>
        <c:overlap val="100"/>
        <c:axId val="858167503"/>
        <c:axId val="858167919"/>
      </c:bar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Net Difference In Total System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38543822010683"/>
          <c:y val="0.1532785450998953"/>
          <c:w val="0.85372748660263376"/>
          <c:h val="0.53396813103280127"/>
        </c:manualLayout>
      </c:layout>
      <c:lineChart>
        <c:grouping val="standard"/>
        <c:varyColors val="0"/>
        <c:ser>
          <c:idx val="0"/>
          <c:order val="0"/>
          <c:tx>
            <c:strRef>
              <c:f>'IRP Portfolios Summary'!$B$87</c:f>
              <c:strCache>
                <c:ptCount val="1"/>
                <c:pt idx="0">
                  <c:v>Net Cost/(Benefit)</c:v>
                </c:pt>
              </c:strCache>
            </c:strRef>
          </c:tx>
          <c:spPr>
            <a:ln w="28575" cap="rnd">
              <a:solidFill>
                <a:schemeClr val="tx1"/>
              </a:solidFill>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Summary'!$D$87:$H$87</c:f>
              <c:numCache>
                <c:formatCode>"$"#,##0_);[Red]\("$"#,##0\)</c:formatCode>
                <c:ptCount val="5"/>
                <c:pt idx="0">
                  <c:v>7.1402760215434142</c:v>
                </c:pt>
                <c:pt idx="1">
                  <c:v>-1.2427788895810736</c:v>
                </c:pt>
                <c:pt idx="2">
                  <c:v>0.19808133534952876</c:v>
                </c:pt>
                <c:pt idx="3">
                  <c:v>-4.661382088548403</c:v>
                </c:pt>
                <c:pt idx="4">
                  <c:v>-4.9244180058065758</c:v>
                </c:pt>
              </c:numCache>
            </c:numRef>
          </c:val>
          <c:smooth val="0"/>
          <c:extLst>
            <c:ext xmlns:c16="http://schemas.microsoft.com/office/drawing/2014/chart" uri="{C3380CC4-5D6E-409C-BE32-E72D297353CC}">
              <c16:uniqueId val="{00000000-C515-40EC-9DAF-EE8B19A69328}"/>
            </c:ext>
          </c:extLst>
        </c:ser>
        <c:ser>
          <c:idx val="1"/>
          <c:order val="1"/>
          <c:tx>
            <c:strRef>
              <c:f>'IRP Portfolios Summary'!$B$89</c:f>
              <c:strCache>
                <c:ptCount val="1"/>
                <c:pt idx="0">
                  <c:v>Cumulative PVRR(d)</c:v>
                </c:pt>
              </c:strCache>
            </c:strRef>
          </c:tx>
          <c:spPr>
            <a:ln w="28575" cap="rnd">
              <a:solidFill>
                <a:schemeClr val="tx1"/>
              </a:solidFill>
              <a:prstDash val="sysDash"/>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Summary'!$D$89:$H$89</c:f>
              <c:numCache>
                <c:formatCode>"$"#,##0_);[Red]\("$"#,##0\)</c:formatCode>
                <c:ptCount val="5"/>
                <c:pt idx="0">
                  <c:v>-7.1402760215434142</c:v>
                </c:pt>
                <c:pt idx="1">
                  <c:v>5.5927174137916573</c:v>
                </c:pt>
                <c:pt idx="2">
                  <c:v>5.7549560248829739</c:v>
                </c:pt>
                <c:pt idx="3">
                  <c:v>2.182812315163678</c:v>
                </c:pt>
                <c:pt idx="4">
                  <c:v>-1.3479841648644511</c:v>
                </c:pt>
              </c:numCache>
            </c:numRef>
          </c:val>
          <c:smooth val="0"/>
          <c:extLst>
            <c:ext xmlns:c16="http://schemas.microsoft.com/office/drawing/2014/chart" uri="{C3380CC4-5D6E-409C-BE32-E72D297353CC}">
              <c16:uniqueId val="{00000001-C515-40EC-9DAF-EE8B19A69328}"/>
            </c:ext>
          </c:extLst>
        </c:ser>
        <c:dLbls>
          <c:showLegendKey val="0"/>
          <c:showVal val="0"/>
          <c:showCatName val="0"/>
          <c:showSerName val="0"/>
          <c:showPercent val="0"/>
          <c:showBubbleSize val="0"/>
        </c:dLbls>
        <c:smooth val="0"/>
        <c:axId val="858167503"/>
        <c:axId val="858167919"/>
      </c:line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xdr:colOff>
      <xdr:row>99</xdr:row>
      <xdr:rowOff>85725</xdr:rowOff>
    </xdr:from>
    <xdr:to>
      <xdr:col>5</xdr:col>
      <xdr:colOff>323849</xdr:colOff>
      <xdr:row>117</xdr:row>
      <xdr:rowOff>142875</xdr:rowOff>
    </xdr:to>
    <xdr:graphicFrame macro="">
      <xdr:nvGraphicFramePr>
        <xdr:cNvPr id="2" name="Chart 1">
          <a:extLst>
            <a:ext uri="{FF2B5EF4-FFF2-40B4-BE49-F238E27FC236}">
              <a16:creationId xmlns:a16="http://schemas.microsoft.com/office/drawing/2014/main" id="{D79FCA5C-E030-44BA-8140-0890BEE2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99</xdr:row>
      <xdr:rowOff>85725</xdr:rowOff>
    </xdr:from>
    <xdr:to>
      <xdr:col>8</xdr:col>
      <xdr:colOff>0</xdr:colOff>
      <xdr:row>117</xdr:row>
      <xdr:rowOff>142875</xdr:rowOff>
    </xdr:to>
    <xdr:graphicFrame macro="">
      <xdr:nvGraphicFramePr>
        <xdr:cNvPr id="3" name="Chart 2">
          <a:extLst>
            <a:ext uri="{FF2B5EF4-FFF2-40B4-BE49-F238E27FC236}">
              <a16:creationId xmlns:a16="http://schemas.microsoft.com/office/drawing/2014/main" id="{3D9D0C76-CEAD-4ABC-A4B3-253C431DF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OR%20UE%20xxx%20(2016%20TAM)\DR\TAM%20Support\_ORTAM17%20NPC%20Study_2016%2003%2018%20CON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FUNC%20FACTORS\2015%20Factors\December%202015\COS%20total%20Company%20Functionlization%20Dec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OR\OR%20PCAM%20(2015)\Deferral\OR%20PCAM%20CY2014_2015%2004%202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REGULATN\COS\Oregon%20TAM%202017\Generation%20Cost%20Time%20Series\Full%20calculation%20files\COS%20Oregon%20Functionlization%20Model%20-%20Dec%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row r="8">
          <cell r="H8">
            <v>366.34587158203129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5"/>
  <sheetViews>
    <sheetView showGridLines="0" tabSelected="1" topLeftCell="A5" zoomScale="80" zoomScaleNormal="80" workbookViewId="0">
      <selection activeCell="B6" sqref="B6:F40"/>
    </sheetView>
  </sheetViews>
  <sheetFormatPr defaultColWidth="9.1796875" defaultRowHeight="15.5"/>
  <cols>
    <col min="1" max="1" width="4" style="1" customWidth="1"/>
    <col min="2" max="2" width="33.54296875" style="374" customWidth="1"/>
    <col min="3" max="6" width="13.453125" style="374"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73" t="s">
        <v>0</v>
      </c>
      <c r="C1" s="373"/>
      <c r="D1" s="373"/>
      <c r="E1" s="373"/>
      <c r="F1" s="373"/>
      <c r="I1" s="3"/>
    </row>
    <row r="2" spans="1:9">
      <c r="B2" s="373" t="s">
        <v>1</v>
      </c>
    </row>
    <row r="3" spans="1:9">
      <c r="B3" s="373" t="s">
        <v>2</v>
      </c>
    </row>
    <row r="4" spans="1:9">
      <c r="B4" s="373" t="s">
        <v>3</v>
      </c>
    </row>
    <row r="5" spans="1:9">
      <c r="B5" s="373"/>
    </row>
    <row r="6" spans="1:9">
      <c r="B6" s="373"/>
      <c r="C6" s="421" t="s">
        <v>4</v>
      </c>
      <c r="D6" s="421"/>
      <c r="E6" s="421"/>
      <c r="F6" s="421"/>
    </row>
    <row r="7" spans="1:9" ht="18.75" customHeight="1">
      <c r="A7" s="5"/>
      <c r="B7" s="375" t="s">
        <v>5</v>
      </c>
      <c r="C7" s="388">
        <v>2022</v>
      </c>
      <c r="D7" s="388">
        <v>2023</v>
      </c>
      <c r="E7" s="388">
        <v>2024</v>
      </c>
      <c r="F7" s="388">
        <v>2025</v>
      </c>
      <c r="G7" s="6"/>
      <c r="H7" s="418" t="s">
        <v>6</v>
      </c>
      <c r="I7" s="418"/>
    </row>
    <row r="8" spans="1:9">
      <c r="B8" s="374" t="s">
        <v>7</v>
      </c>
      <c r="C8" s="376"/>
      <c r="D8" s="376"/>
      <c r="E8" s="376"/>
      <c r="F8" s="376"/>
      <c r="G8" s="7"/>
      <c r="H8" s="4"/>
    </row>
    <row r="9" spans="1:9" ht="5" customHeight="1">
      <c r="A9" s="7"/>
      <c r="C9" s="377"/>
      <c r="D9" s="377"/>
      <c r="E9" s="377"/>
      <c r="F9" s="377"/>
      <c r="G9" s="8"/>
      <c r="H9" s="4"/>
      <c r="I9" s="10"/>
    </row>
    <row r="10" spans="1:9" ht="16.5">
      <c r="A10" s="7"/>
      <c r="B10" s="374" t="s">
        <v>8</v>
      </c>
      <c r="C10" s="378">
        <f>SUMIFS('IRP Modelled Costs'!C:C,'IRP Modelled Costs'!$I:$I,'Revenue Requirement'!$I10)</f>
        <v>-0.64739757888877492</v>
      </c>
      <c r="D10" s="378">
        <f>SUMIFS('IRP Modelled Costs'!D:D,'IRP Modelled Costs'!$I:$I,'Revenue Requirement'!$I10)</f>
        <v>-2.2129904281022981</v>
      </c>
      <c r="E10" s="378">
        <f>SUMIFS('IRP Modelled Costs'!E:E,'IRP Modelled Costs'!$I:$I,'Revenue Requirement'!$I10)</f>
        <v>-2.5269674909025759</v>
      </c>
      <c r="F10" s="378">
        <f>SUMIFS('IRP Modelled Costs'!F:F,'IRP Modelled Costs'!$I:$I,'Revenue Requirement'!$I10)</f>
        <v>-1.8767234400509765</v>
      </c>
      <c r="G10" s="8"/>
      <c r="H10" s="4"/>
      <c r="I10" s="9" t="s">
        <v>9</v>
      </c>
    </row>
    <row r="11" spans="1:9">
      <c r="A11" s="7"/>
      <c r="C11" s="379"/>
      <c r="D11" s="377"/>
      <c r="E11" s="377"/>
      <c r="F11" s="377"/>
      <c r="G11" s="8"/>
      <c r="H11" s="4"/>
      <c r="I11" s="9"/>
    </row>
    <row r="12" spans="1:9">
      <c r="A12" s="7"/>
      <c r="B12" s="374" t="s">
        <v>10</v>
      </c>
      <c r="C12" s="379"/>
      <c r="D12" s="377"/>
      <c r="E12" s="377"/>
      <c r="F12" s="377"/>
      <c r="G12" s="8"/>
      <c r="H12" s="4"/>
      <c r="I12" s="9"/>
    </row>
    <row r="13" spans="1:9">
      <c r="A13" s="7"/>
      <c r="B13" s="374" t="s">
        <v>11</v>
      </c>
      <c r="C13" s="379">
        <f>SUMIFS('IRP Modelled Costs'!C:C,'IRP Modelled Costs'!$I:$I,'Revenue Requirement'!$I13)</f>
        <v>-0.31028311300432421</v>
      </c>
      <c r="D13" s="379">
        <f>SUMIFS('IRP Modelled Costs'!D:D,'IRP Modelled Costs'!$I:$I,'Revenue Requirement'!$I13)</f>
        <v>1.356549047862373</v>
      </c>
      <c r="E13" s="379">
        <f>SUMIFS('IRP Modelled Costs'!E:E,'IRP Modelled Costs'!$I:$I,'Revenue Requirement'!$I13)</f>
        <v>-2.3531472558098159</v>
      </c>
      <c r="F13" s="379">
        <f>SUMIFS('IRP Modelled Costs'!F:F,'IRP Modelled Costs'!$I:$I,'Revenue Requirement'!$I13)</f>
        <v>-2.2034819252792346</v>
      </c>
      <c r="G13" s="8"/>
      <c r="H13" s="4"/>
      <c r="I13" s="9" t="s">
        <v>12</v>
      </c>
    </row>
    <row r="14" spans="1:9">
      <c r="A14" s="7"/>
      <c r="B14" s="380" t="s">
        <v>13</v>
      </c>
      <c r="C14" s="379">
        <f>SUMIFS('IRP Modelled Costs'!C:C,'IRP Modelled Costs'!$I:$I,'Revenue Requirement'!$I14)</f>
        <v>2.114503316497085E-2</v>
      </c>
      <c r="D14" s="379">
        <f>SUMIFS('IRP Modelled Costs'!D:D,'IRP Modelled Costs'!$I:$I,'Revenue Requirement'!$I14)</f>
        <v>-1.3249753733458491E-2</v>
      </c>
      <c r="E14" s="379">
        <f>SUMIFS('IRP Modelled Costs'!E:E,'IRP Modelled Costs'!$I:$I,'Revenue Requirement'!$I14)</f>
        <v>-0.17202607184541607</v>
      </c>
      <c r="F14" s="379">
        <f>SUMIFS('IRP Modelled Costs'!F:F,'IRP Modelled Costs'!$I:$I,'Revenue Requirement'!$I14)</f>
        <v>-0.10233329675403802</v>
      </c>
      <c r="G14" s="8"/>
      <c r="H14" s="4"/>
      <c r="I14" s="9" t="s">
        <v>14</v>
      </c>
    </row>
    <row r="15" spans="1:9">
      <c r="A15" s="7"/>
      <c r="B15" s="380" t="s">
        <v>15</v>
      </c>
      <c r="C15" s="379">
        <f>SUMIFS('IRP Modelled Costs'!C:C,'IRP Modelled Costs'!$I:$I,'Revenue Requirement'!$I15)</f>
        <v>0</v>
      </c>
      <c r="D15" s="379">
        <f>SUMIFS('IRP Modelled Costs'!D:D,'IRP Modelled Costs'!$I:$I,'Revenue Requirement'!$I15)</f>
        <v>0</v>
      </c>
      <c r="E15" s="379">
        <f>SUMIFS('IRP Modelled Costs'!E:E,'IRP Modelled Costs'!$I:$I,'Revenue Requirement'!$I15)</f>
        <v>0</v>
      </c>
      <c r="F15" s="379">
        <f>SUMIFS('IRP Modelled Costs'!F:F,'IRP Modelled Costs'!$I:$I,'Revenue Requirement'!$I15)</f>
        <v>0</v>
      </c>
      <c r="G15" s="8"/>
      <c r="H15" s="12"/>
      <c r="I15" s="9" t="s">
        <v>16</v>
      </c>
    </row>
    <row r="16" spans="1:9">
      <c r="A16" s="7"/>
      <c r="B16" s="381" t="s">
        <v>17</v>
      </c>
      <c r="C16" s="379">
        <f>SUMIFS('IRP Modelled Costs'!C:C,'IRP Modelled Costs'!$I:$I,'Revenue Requirement'!$I16)</f>
        <v>0.29437611512183981</v>
      </c>
      <c r="D16" s="379">
        <f>SUMIFS('IRP Modelled Costs'!D:D,'IRP Modelled Costs'!$I:$I,'Revenue Requirement'!$I16)</f>
        <v>2.2651415751822945E-2</v>
      </c>
      <c r="E16" s="379">
        <f>SUMIFS('IRP Modelled Costs'!E:E,'IRP Modelled Costs'!$I:$I,'Revenue Requirement'!$I16)</f>
        <v>8.8786900419390413E-2</v>
      </c>
      <c r="F16" s="379">
        <f>SUMIFS('IRP Modelled Costs'!F:F,'IRP Modelled Costs'!$I:$I,'Revenue Requirement'!$I16)</f>
        <v>-0.29848333433832952</v>
      </c>
      <c r="G16" s="8"/>
      <c r="H16" s="12"/>
      <c r="I16" s="9" t="s">
        <v>18</v>
      </c>
    </row>
    <row r="17" spans="1:14">
      <c r="A17" s="7"/>
      <c r="B17" s="381" t="s">
        <v>19</v>
      </c>
      <c r="C17" s="379">
        <f>SUMIFS('IRP Modelled Costs'!C:C,'IRP Modelled Costs'!$I:$I,'Revenue Requirement'!$I17)</f>
        <v>0</v>
      </c>
      <c r="D17" s="379">
        <f>SUMIFS('IRP Modelled Costs'!D:D,'IRP Modelled Costs'!$I:$I,'Revenue Requirement'!$I17)</f>
        <v>0</v>
      </c>
      <c r="E17" s="379">
        <f>SUMIFS('IRP Modelled Costs'!E:E,'IRP Modelled Costs'!$I:$I,'Revenue Requirement'!$I17)</f>
        <v>0</v>
      </c>
      <c r="F17" s="379">
        <f>SUMIFS('IRP Modelled Costs'!F:F,'IRP Modelled Costs'!$I:$I,'Revenue Requirement'!$I17)</f>
        <v>-0.36330167710580064</v>
      </c>
      <c r="G17" s="8"/>
      <c r="H17" s="12"/>
      <c r="I17" s="9" t="s">
        <v>19</v>
      </c>
    </row>
    <row r="18" spans="1:14">
      <c r="A18" s="7"/>
      <c r="B18" s="381" t="s">
        <v>20</v>
      </c>
      <c r="C18" s="379">
        <f>SUMIFS('IRP Modelled Costs'!C:C,'IRP Modelled Costs'!$I:$I,'Revenue Requirement'!$I18)</f>
        <v>-0.60061934597478528</v>
      </c>
      <c r="D18" s="379">
        <f>SUMIFS('IRP Modelled Costs'!D:D,'IRP Modelled Costs'!$I:$I,'Revenue Requirement'!$I18)</f>
        <v>1.0451210535710893</v>
      </c>
      <c r="E18" s="379">
        <f>SUMIFS('IRP Modelled Costs'!E:E,'IRP Modelled Costs'!$I:$I,'Revenue Requirement'!$I18)</f>
        <v>0.30197182959001401</v>
      </c>
      <c r="F18" s="379">
        <f>SUMIFS('IRP Modelled Costs'!F:F,'IRP Modelled Costs'!$I:$I,'Revenue Requirement'!$I18)</f>
        <v>-8.0094332278196304E-2</v>
      </c>
      <c r="G18" s="8"/>
      <c r="H18" s="12"/>
      <c r="I18" s="9" t="s">
        <v>20</v>
      </c>
    </row>
    <row r="19" spans="1:14">
      <c r="A19" s="7"/>
      <c r="B19" s="374" t="s">
        <v>21</v>
      </c>
      <c r="C19" s="382">
        <f>SUM(C13:C18)</f>
        <v>-0.59538131069229883</v>
      </c>
      <c r="D19" s="382">
        <f t="shared" ref="D19:F19" si="0">SUM(D13:D18)</f>
        <v>2.4110717634518268</v>
      </c>
      <c r="E19" s="382">
        <f t="shared" si="0"/>
        <v>-2.1344145976458275</v>
      </c>
      <c r="F19" s="382">
        <f t="shared" si="0"/>
        <v>-3.0476945657555992</v>
      </c>
      <c r="G19" s="8"/>
      <c r="H19" s="12"/>
      <c r="I19" s="9"/>
    </row>
    <row r="20" spans="1:14">
      <c r="A20" s="7"/>
      <c r="B20" s="381"/>
      <c r="C20" s="379"/>
      <c r="D20" s="379"/>
      <c r="E20" s="379"/>
      <c r="F20" s="379"/>
      <c r="G20" s="8"/>
      <c r="H20" s="12"/>
      <c r="I20" s="9"/>
    </row>
    <row r="21" spans="1:14">
      <c r="A21" s="7"/>
      <c r="B21" s="374" t="s">
        <v>22</v>
      </c>
      <c r="C21" s="377"/>
      <c r="D21" s="377"/>
      <c r="E21" s="377"/>
      <c r="F21" s="377"/>
      <c r="G21" s="8"/>
      <c r="H21" s="4"/>
      <c r="I21" s="9"/>
    </row>
    <row r="22" spans="1:14">
      <c r="A22" s="7"/>
      <c r="B22" s="381" t="s">
        <v>23</v>
      </c>
      <c r="C22" s="379">
        <f>+SUMIFS('Non-IRP Costs'!B:B,'Non-IRP Costs'!$I:$I,'Revenue Requirement'!$H22)</f>
        <v>1.2360755000000001</v>
      </c>
      <c r="D22" s="379">
        <f>+SUMIFS('Non-IRP Costs'!C:C,'Non-IRP Costs'!$I:$I,'Revenue Requirement'!$H22)</f>
        <v>1.2627129270249997</v>
      </c>
      <c r="E22" s="379">
        <f>+SUMIFS('Non-IRP Costs'!D:D,'Non-IRP Costs'!$I:$I,'Revenue Requirement'!$H22)</f>
        <v>1.2899243906023887</v>
      </c>
      <c r="F22" s="379">
        <f>+SUMIFS('Non-IRP Costs'!E:E,'Non-IRP Costs'!$I:$I,'Revenue Requirement'!$H22)</f>
        <v>1.31772226121987</v>
      </c>
      <c r="G22" s="8"/>
      <c r="H22" s="1" t="s">
        <v>24</v>
      </c>
      <c r="I22" s="9"/>
    </row>
    <row r="23" spans="1:14">
      <c r="A23" s="7"/>
      <c r="B23" s="381" t="s">
        <v>25</v>
      </c>
      <c r="C23" s="379">
        <f>+SUMIFS('Non-IRP Costs'!B:B,'Non-IRP Costs'!$I:$I,'Revenue Requirement'!$H23)</f>
        <v>0.3984351465</v>
      </c>
      <c r="D23" s="379">
        <f>+SUMIFS('Non-IRP Costs'!C:C,'Non-IRP Costs'!$I:$I,'Revenue Requirement'!$H23)</f>
        <v>0.37310558082582496</v>
      </c>
      <c r="E23" s="379">
        <f>+SUMIFS('Non-IRP Costs'!D:D,'Non-IRP Costs'!$I:$I,'Revenue Requirement'!$H23)</f>
        <v>0.3811460060926215</v>
      </c>
      <c r="F23" s="379">
        <f>+SUMIFS('Non-IRP Costs'!E:E,'Non-IRP Costs'!$I:$I,'Revenue Requirement'!$H23)</f>
        <v>0.38935970252391749</v>
      </c>
      <c r="G23" s="8"/>
      <c r="H23" s="1" t="s">
        <v>26</v>
      </c>
      <c r="I23" s="9"/>
    </row>
    <row r="24" spans="1:14">
      <c r="A24" s="7"/>
      <c r="B24" s="381" t="s">
        <v>27</v>
      </c>
      <c r="C24" s="379">
        <f>+SUMIFS('Non-IRP Costs'!B:B,'Non-IRP Costs'!$I:$I,'Revenue Requirement'!$H24)</f>
        <v>1.321170615E-2</v>
      </c>
      <c r="D24" s="379">
        <f>+SUMIFS('Non-IRP Costs'!C:C,'Non-IRP Costs'!$I:$I,'Revenue Requirement'!$H24)</f>
        <v>1.34964184175325E-2</v>
      </c>
      <c r="E24" s="379">
        <f>+SUMIFS('Non-IRP Costs'!D:D,'Non-IRP Costs'!$I:$I,'Revenue Requirement'!$H24)</f>
        <v>1.3787266234430324E-2</v>
      </c>
      <c r="F24" s="379">
        <f>+SUMIFS('Non-IRP Costs'!E:E,'Non-IRP Costs'!$I:$I,'Revenue Requirement'!$H24)</f>
        <v>1.4084381821782297E-2</v>
      </c>
      <c r="G24" s="8"/>
      <c r="H24" s="1" t="s">
        <v>27</v>
      </c>
      <c r="I24" s="9"/>
    </row>
    <row r="25" spans="1:14">
      <c r="A25" s="7"/>
      <c r="B25" s="381" t="s">
        <v>28</v>
      </c>
      <c r="C25" s="379">
        <f>+SUMIFS('Non-IRP Costs'!B:B,'Non-IRP Costs'!$I:$I,'Revenue Requirement'!$H25)</f>
        <v>0.56176096911999995</v>
      </c>
      <c r="D25" s="379">
        <f>+SUMIFS('Non-IRP Costs'!C:C,'Non-IRP Costs'!$I:$I,'Revenue Requirement'!$H25)</f>
        <v>0.57386691800453593</v>
      </c>
      <c r="E25" s="379">
        <f>+SUMIFS('Non-IRP Costs'!D:D,'Non-IRP Costs'!$I:$I,'Revenue Requirement'!$H25)</f>
        <v>0.58623375008753364</v>
      </c>
      <c r="F25" s="379">
        <f>+SUMIFS('Non-IRP Costs'!E:E,'Non-IRP Costs'!$I:$I,'Revenue Requirement'!$H25)</f>
        <v>0.59886708740191996</v>
      </c>
      <c r="G25" s="8"/>
      <c r="H25" s="12" t="s">
        <v>28</v>
      </c>
      <c r="I25" s="9"/>
    </row>
    <row r="26" spans="1:14">
      <c r="A26" s="7"/>
      <c r="B26" s="381" t="s">
        <v>29</v>
      </c>
      <c r="C26" s="379">
        <f>+SUMIFS('Non-IRP Costs'!B:B,'Non-IRP Costs'!$I:$I,'Revenue Requirement'!$H26)</f>
        <v>0.16979386860000001</v>
      </c>
      <c r="D26" s="379">
        <f>+SUMIFS('Non-IRP Costs'!C:C,'Non-IRP Costs'!$I:$I,'Revenue Requirement'!$H26)</f>
        <v>0.17345292646832999</v>
      </c>
      <c r="E26" s="379">
        <f>+SUMIFS('Non-IRP Costs'!D:D,'Non-IRP Costs'!$I:$I,'Revenue Requirement'!$H26)</f>
        <v>0.17719083703372251</v>
      </c>
      <c r="F26" s="379">
        <f>+SUMIFS('Non-IRP Costs'!E:E,'Non-IRP Costs'!$I:$I,'Revenue Requirement'!$H26)</f>
        <v>0.18100929957179923</v>
      </c>
      <c r="G26" s="8"/>
      <c r="H26" s="13" t="s">
        <v>29</v>
      </c>
      <c r="I26" s="9"/>
    </row>
    <row r="27" spans="1:14">
      <c r="A27" s="7"/>
      <c r="C27" s="377"/>
      <c r="D27" s="377"/>
      <c r="E27" s="377"/>
      <c r="F27" s="377"/>
      <c r="G27" s="8"/>
      <c r="H27" s="4"/>
      <c r="I27" s="9"/>
      <c r="K27" s="1" t="s">
        <v>30</v>
      </c>
    </row>
    <row r="28" spans="1:14" ht="17" thickBot="1">
      <c r="A28" s="7"/>
      <c r="B28" s="373" t="s">
        <v>31</v>
      </c>
      <c r="C28" s="383">
        <f>SUM(C19:C27,C10)</f>
        <v>1.136498300788926</v>
      </c>
      <c r="D28" s="383">
        <f>SUM(D19:D27,D10)</f>
        <v>2.5947161060907513</v>
      </c>
      <c r="E28" s="383">
        <f>SUM(E19:E27,E10)</f>
        <v>-2.2130998384977065</v>
      </c>
      <c r="F28" s="383">
        <f>SUM(F19:F27,F10)</f>
        <v>-2.4233752732672866</v>
      </c>
      <c r="G28" s="8"/>
      <c r="H28" s="4"/>
      <c r="I28" s="14"/>
      <c r="K28" s="15">
        <f>C28-'Non-IRP Costs'!B37-'IRP Modelled Costs'!C28</f>
        <v>0</v>
      </c>
      <c r="L28" s="15">
        <f>D28-'Non-IRP Costs'!C37-'IRP Modelled Costs'!D28</f>
        <v>-8.8817841970012523E-16</v>
      </c>
      <c r="M28" s="15">
        <f>E28-'Non-IRP Costs'!D37-'IRP Modelled Costs'!E28</f>
        <v>0</v>
      </c>
      <c r="N28" s="15">
        <f>F28-'Non-IRP Costs'!E37-'IRP Modelled Costs'!F28</f>
        <v>0</v>
      </c>
    </row>
    <row r="29" spans="1:14" ht="16" thickBot="1">
      <c r="A29" s="7"/>
      <c r="B29" s="373" t="s">
        <v>32</v>
      </c>
      <c r="C29" s="383">
        <f>AVERAGE(C28:F28)</f>
        <v>-0.22631517622132902</v>
      </c>
      <c r="D29" s="384"/>
      <c r="E29" s="384"/>
      <c r="F29" s="384"/>
      <c r="G29" s="8"/>
      <c r="H29" s="4"/>
      <c r="I29" s="16"/>
    </row>
    <row r="30" spans="1:14">
      <c r="A30" s="7"/>
      <c r="B30" s="373"/>
      <c r="C30" s="384"/>
      <c r="D30" s="384"/>
      <c r="E30" s="384"/>
      <c r="F30" s="384"/>
      <c r="G30" s="8"/>
      <c r="H30" s="4"/>
      <c r="I30" s="16"/>
    </row>
    <row r="31" spans="1:14">
      <c r="A31" s="7"/>
      <c r="B31" s="374" t="s">
        <v>33</v>
      </c>
      <c r="C31" s="385"/>
      <c r="D31" s="386"/>
      <c r="E31" s="386"/>
      <c r="F31" s="386"/>
      <c r="H31" s="4"/>
      <c r="I31" s="11"/>
    </row>
    <row r="32" spans="1:14">
      <c r="A32" s="7"/>
      <c r="B32" s="419" t="s">
        <v>34</v>
      </c>
      <c r="C32" s="419"/>
      <c r="D32" s="419"/>
      <c r="E32" s="419"/>
      <c r="F32" s="419"/>
      <c r="H32" s="4"/>
    </row>
    <row r="33" spans="1:9">
      <c r="A33" s="7"/>
      <c r="B33" s="419"/>
      <c r="C33" s="419"/>
      <c r="D33" s="419"/>
      <c r="E33" s="419"/>
      <c r="F33" s="419"/>
      <c r="H33" s="4"/>
    </row>
    <row r="34" spans="1:9">
      <c r="A34" s="7"/>
      <c r="B34" s="419" t="s">
        <v>35</v>
      </c>
      <c r="C34" s="419"/>
      <c r="D34" s="419"/>
      <c r="E34" s="419"/>
      <c r="F34" s="419"/>
      <c r="H34" s="4"/>
    </row>
    <row r="35" spans="1:9">
      <c r="A35" s="7"/>
      <c r="B35" s="419"/>
      <c r="C35" s="419"/>
      <c r="D35" s="419"/>
      <c r="E35" s="419"/>
      <c r="F35" s="419"/>
      <c r="H35" s="4"/>
    </row>
    <row r="36" spans="1:9">
      <c r="A36" s="7"/>
      <c r="B36" s="420" t="s">
        <v>36</v>
      </c>
      <c r="C36" s="420"/>
      <c r="D36" s="420"/>
      <c r="E36" s="420"/>
      <c r="F36" s="420"/>
      <c r="H36" s="4"/>
      <c r="I36" s="11"/>
    </row>
    <row r="37" spans="1:9">
      <c r="B37" s="420"/>
      <c r="C37" s="420"/>
      <c r="D37" s="420"/>
      <c r="E37" s="420"/>
      <c r="F37" s="420"/>
    </row>
    <row r="38" spans="1:9">
      <c r="B38" s="420"/>
      <c r="C38" s="420"/>
      <c r="D38" s="420"/>
      <c r="E38" s="420"/>
      <c r="F38" s="420"/>
    </row>
    <row r="39" spans="1:9">
      <c r="B39" s="420"/>
      <c r="C39" s="420"/>
      <c r="D39" s="420"/>
      <c r="E39" s="420"/>
      <c r="F39" s="420"/>
    </row>
    <row r="40" spans="1:9">
      <c r="B40" s="420"/>
      <c r="C40" s="420"/>
      <c r="D40" s="420"/>
      <c r="E40" s="420"/>
      <c r="F40" s="420"/>
    </row>
    <row r="42" spans="1:9" ht="29">
      <c r="B42" s="389" t="s">
        <v>37</v>
      </c>
      <c r="C42" s="390">
        <v>338.93379099999999</v>
      </c>
    </row>
    <row r="43" spans="1:9">
      <c r="B43" s="391" t="s">
        <v>38</v>
      </c>
      <c r="C43" s="392">
        <f>C29/C42</f>
        <v>-6.6772680160807289E-4</v>
      </c>
    </row>
    <row r="45" spans="1:9">
      <c r="C45" s="387"/>
      <c r="D45" s="387"/>
      <c r="E45" s="387"/>
      <c r="F45" s="387"/>
    </row>
  </sheetData>
  <mergeCells count="5">
    <mergeCell ref="H7:I7"/>
    <mergeCell ref="B32:F33"/>
    <mergeCell ref="B34:F35"/>
    <mergeCell ref="B36:F40"/>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workbookViewId="0"/>
  </sheetViews>
  <sheetFormatPr defaultRowHeight="15.5"/>
  <cols>
    <col min="1" max="1" width="2.453125" style="268"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39</v>
      </c>
    </row>
    <row r="3" spans="1:11">
      <c r="B3" s="2" t="s">
        <v>40</v>
      </c>
    </row>
    <row r="4" spans="1:11">
      <c r="B4" s="2" t="s">
        <v>41</v>
      </c>
    </row>
    <row r="5" spans="1:11">
      <c r="B5" s="18"/>
    </row>
    <row r="6" spans="1:11" s="17" customFormat="1">
      <c r="A6" s="269"/>
      <c r="B6" s="20" t="s">
        <v>42</v>
      </c>
      <c r="C6" s="21">
        <v>2021</v>
      </c>
      <c r="D6" s="21">
        <v>2022</v>
      </c>
      <c r="E6" s="21">
        <v>2023</v>
      </c>
      <c r="F6" s="21">
        <v>2024</v>
      </c>
      <c r="G6" s="22" t="s">
        <v>43</v>
      </c>
    </row>
    <row r="7" spans="1:11">
      <c r="A7" s="268">
        <v>1</v>
      </c>
      <c r="B7" s="23" t="s">
        <v>44</v>
      </c>
      <c r="C7" s="261">
        <f>'Forecast Sales'!B10</f>
        <v>331912.19663324137</v>
      </c>
      <c r="D7" s="261">
        <f>'Forecast Sales'!C10</f>
        <v>335220.34931026754</v>
      </c>
      <c r="E7" s="261">
        <f>'Forecast Sales'!D10</f>
        <v>333771.64107070194</v>
      </c>
      <c r="F7" s="261">
        <f>'Forecast Sales'!E10</f>
        <v>332492.49997480167</v>
      </c>
      <c r="G7" s="24"/>
      <c r="H7" s="19"/>
      <c r="I7" s="19"/>
      <c r="J7" s="19"/>
      <c r="K7" s="19"/>
    </row>
    <row r="8" spans="1:11">
      <c r="A8" s="268">
        <v>2</v>
      </c>
      <c r="B8" s="23" t="s">
        <v>45</v>
      </c>
      <c r="C8" s="25">
        <f t="shared" ref="C8:F8" si="0">C7*0.02</f>
        <v>6638.2439326648273</v>
      </c>
      <c r="D8" s="25">
        <f t="shared" si="0"/>
        <v>6704.4069862053511</v>
      </c>
      <c r="E8" s="25">
        <f t="shared" si="0"/>
        <v>6675.4328214140387</v>
      </c>
      <c r="F8" s="25">
        <f t="shared" si="0"/>
        <v>6649.8499994960339</v>
      </c>
      <c r="G8" s="26" t="s">
        <v>46</v>
      </c>
    </row>
    <row r="9" spans="1:11">
      <c r="A9" s="268">
        <v>3</v>
      </c>
      <c r="B9" s="23" t="s">
        <v>47</v>
      </c>
      <c r="C9" s="27">
        <v>4</v>
      </c>
      <c r="D9" s="27">
        <v>3</v>
      </c>
      <c r="E9" s="27">
        <v>2</v>
      </c>
      <c r="F9" s="27">
        <v>1</v>
      </c>
      <c r="G9" s="24"/>
    </row>
    <row r="10" spans="1:11">
      <c r="A10" s="268">
        <v>4</v>
      </c>
      <c r="B10" s="23" t="s">
        <v>48</v>
      </c>
      <c r="C10" s="25">
        <f>C8*C9</f>
        <v>26552.975730659309</v>
      </c>
      <c r="D10" s="25">
        <f t="shared" ref="D10:F10" si="1">D8*D9</f>
        <v>20113.220958616053</v>
      </c>
      <c r="E10" s="25">
        <f t="shared" si="1"/>
        <v>13350.865642828077</v>
      </c>
      <c r="F10" s="25">
        <f t="shared" si="1"/>
        <v>6649.8499994960339</v>
      </c>
      <c r="G10" s="28" t="s">
        <v>49</v>
      </c>
    </row>
    <row r="11" spans="1:11" ht="16" thickBot="1">
      <c r="A11" s="268">
        <v>5</v>
      </c>
      <c r="B11" s="23" t="s">
        <v>50</v>
      </c>
      <c r="C11" s="25">
        <f>SUM(C10:F10)</f>
        <v>66666.912331599466</v>
      </c>
      <c r="D11" s="25"/>
      <c r="E11" s="25"/>
      <c r="F11" s="25"/>
      <c r="G11" s="28" t="s">
        <v>51</v>
      </c>
    </row>
    <row r="12" spans="1:11" ht="16" thickBot="1">
      <c r="B12" s="31" t="s">
        <v>52</v>
      </c>
      <c r="C12" s="32">
        <f>SUM(C10:F10)/4</f>
        <v>16666.728082899866</v>
      </c>
      <c r="D12" s="4"/>
      <c r="E12" s="4"/>
      <c r="F12" s="4"/>
      <c r="G12" s="28" t="s">
        <v>53</v>
      </c>
    </row>
    <row r="13" spans="1:11" ht="6.75" customHeight="1">
      <c r="B13" s="29"/>
      <c r="C13" s="27"/>
      <c r="D13" s="27"/>
      <c r="E13" s="27"/>
      <c r="F13" s="27"/>
      <c r="G13" s="30"/>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7"/>
    </row>
    <row r="19" spans="2:9">
      <c r="I19" s="18"/>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O50"/>
  <sheetViews>
    <sheetView topLeftCell="A37" workbookViewId="0">
      <selection activeCell="A42" sqref="A42"/>
    </sheetView>
  </sheetViews>
  <sheetFormatPr defaultColWidth="9.1796875" defaultRowHeight="14"/>
  <cols>
    <col min="1" max="1" width="41.453125" style="33" customWidth="1"/>
    <col min="2" max="2" width="12.26953125" style="33" customWidth="1"/>
    <col min="3" max="3" width="13.7265625" style="33" customWidth="1"/>
    <col min="4" max="5" width="12" style="33" bestFit="1" customWidth="1"/>
    <col min="6" max="7" width="44.26953125" style="33" customWidth="1"/>
    <col min="8" max="8" width="8.81640625" style="33" customWidth="1"/>
    <col min="9" max="9" width="15.26953125" style="33" customWidth="1"/>
    <col min="10" max="10" width="22.453125" style="33" customWidth="1"/>
    <col min="11" max="11" width="12" style="33" bestFit="1" customWidth="1"/>
    <col min="12" max="14" width="9.1796875" style="33"/>
    <col min="15" max="15" width="11.26953125" style="33" bestFit="1" customWidth="1"/>
    <col min="16" max="16384" width="9.1796875" style="33"/>
  </cols>
  <sheetData>
    <row r="1" spans="1:14">
      <c r="A1" s="34" t="s">
        <v>54</v>
      </c>
    </row>
    <row r="3" spans="1:14">
      <c r="A3" s="33" t="s">
        <v>55</v>
      </c>
      <c r="B3" s="424" t="s">
        <v>4</v>
      </c>
      <c r="C3" s="424"/>
      <c r="D3" s="424"/>
      <c r="E3" s="424"/>
    </row>
    <row r="4" spans="1:14">
      <c r="A4" s="34" t="s">
        <v>56</v>
      </c>
      <c r="B4" s="52">
        <v>2022</v>
      </c>
      <c r="C4" s="52">
        <v>2023</v>
      </c>
      <c r="D4" s="52">
        <v>2024</v>
      </c>
      <c r="E4" s="52">
        <v>2025</v>
      </c>
      <c r="F4" s="34" t="s">
        <v>57</v>
      </c>
      <c r="G4" s="34" t="s">
        <v>58</v>
      </c>
      <c r="H4" s="34"/>
      <c r="I4" s="34" t="s">
        <v>59</v>
      </c>
      <c r="J4" s="34"/>
      <c r="K4" s="52"/>
      <c r="L4" s="52"/>
      <c r="M4" s="52"/>
      <c r="N4" s="52"/>
    </row>
    <row r="5" spans="1:14">
      <c r="A5" s="34"/>
      <c r="B5" s="36"/>
      <c r="C5" s="36"/>
      <c r="D5" s="36"/>
      <c r="E5" s="36"/>
      <c r="F5" s="34"/>
      <c r="G5" s="34"/>
      <c r="H5" s="356"/>
      <c r="I5" s="34"/>
    </row>
    <row r="6" spans="1:14">
      <c r="A6" s="37" t="s">
        <v>60</v>
      </c>
      <c r="B6" s="38"/>
      <c r="C6" s="38"/>
      <c r="D6" s="38"/>
      <c r="E6" s="38"/>
      <c r="F6" s="39"/>
      <c r="G6" s="39"/>
      <c r="H6" s="40"/>
    </row>
    <row r="7" spans="1:14" ht="101.25" customHeight="1">
      <c r="A7" s="53" t="s">
        <v>61</v>
      </c>
      <c r="B7" s="340">
        <f>(73.89*40*52)/1000000*1.02155*2</f>
        <v>0.31400649071999992</v>
      </c>
      <c r="C7" s="340">
        <f t="shared" ref="C7:E9" si="0">B7*(1.02155)</f>
        <v>0.32077333059501589</v>
      </c>
      <c r="D7" s="340">
        <f t="shared" si="0"/>
        <v>0.3276859958693385</v>
      </c>
      <c r="E7" s="340">
        <f t="shared" si="0"/>
        <v>0.33474762908032274</v>
      </c>
      <c r="F7" s="425" t="s">
        <v>62</v>
      </c>
      <c r="G7" s="54" t="s">
        <v>63</v>
      </c>
      <c r="H7" s="40"/>
      <c r="I7" s="33" t="s">
        <v>28</v>
      </c>
      <c r="K7" s="336"/>
      <c r="L7" s="336"/>
      <c r="M7" s="336"/>
      <c r="N7" s="336"/>
    </row>
    <row r="8" spans="1:14" ht="84">
      <c r="A8" s="53" t="s">
        <v>64</v>
      </c>
      <c r="B8" s="341">
        <f>(140.36*40*52)/2*(1.02155)/1000000</f>
        <v>0.14912014832000001</v>
      </c>
      <c r="C8" s="341">
        <f t="shared" si="0"/>
        <v>0.152333687516296</v>
      </c>
      <c r="D8" s="341">
        <f t="shared" si="0"/>
        <v>0.15561647848227217</v>
      </c>
      <c r="E8" s="341">
        <f t="shared" si="0"/>
        <v>0.15897001359356513</v>
      </c>
      <c r="F8" s="425"/>
      <c r="G8" s="54" t="s">
        <v>65</v>
      </c>
      <c r="H8" s="357"/>
      <c r="I8" s="33" t="s">
        <v>28</v>
      </c>
      <c r="K8" s="336"/>
      <c r="L8" s="336"/>
      <c r="M8" s="336"/>
      <c r="N8" s="336"/>
    </row>
    <row r="9" spans="1:14" ht="84">
      <c r="A9" s="53" t="s">
        <v>66</v>
      </c>
      <c r="B9" s="341">
        <f>(92.84*40*52)/2*(1.02155)/1000000</f>
        <v>9.8634330079999999E-2</v>
      </c>
      <c r="C9" s="341">
        <f t="shared" si="0"/>
        <v>0.10075989989322399</v>
      </c>
      <c r="D9" s="341">
        <f t="shared" si="0"/>
        <v>0.10293127573592296</v>
      </c>
      <c r="E9" s="341">
        <f t="shared" si="0"/>
        <v>0.1051494447280321</v>
      </c>
      <c r="F9" s="425"/>
      <c r="G9" s="54" t="s">
        <v>67</v>
      </c>
      <c r="H9" s="357"/>
      <c r="I9" s="33" t="s">
        <v>28</v>
      </c>
      <c r="K9" s="336"/>
      <c r="L9" s="336"/>
      <c r="M9" s="336"/>
      <c r="N9" s="336"/>
    </row>
    <row r="10" spans="1:14">
      <c r="B10" s="35"/>
      <c r="C10" s="35"/>
      <c r="D10" s="35"/>
      <c r="E10" s="35"/>
      <c r="F10" s="40"/>
      <c r="G10" s="40"/>
      <c r="H10" s="40"/>
    </row>
    <row r="11" spans="1:14">
      <c r="A11" s="41" t="s">
        <v>68</v>
      </c>
      <c r="B11" s="342"/>
      <c r="C11" s="342"/>
      <c r="D11" s="342"/>
      <c r="E11" s="342"/>
      <c r="F11" s="42"/>
      <c r="G11" s="42"/>
    </row>
    <row r="12" spans="1:14" ht="150.75" customHeight="1">
      <c r="A12" s="345" t="s">
        <v>69</v>
      </c>
      <c r="B12" s="343">
        <f>(((400*9*6)+(125*12*4))+35000)/1000000*1.02155</f>
        <v>6.3949030000000004E-2</v>
      </c>
      <c r="C12" s="343">
        <f>(((400*9*6)+(125*12*9))+35000)/1000000*1.02155^2</f>
        <v>7.3153864615249989E-2</v>
      </c>
      <c r="D12" s="343">
        <f>C12*(1.02155)</f>
        <v>7.4730330397708628E-2</v>
      </c>
      <c r="E12" s="343">
        <f>D12*(1.02155)</f>
        <v>7.6340769017779239E-2</v>
      </c>
      <c r="F12" s="344" t="s">
        <v>70</v>
      </c>
      <c r="G12" s="423" t="s">
        <v>71</v>
      </c>
      <c r="H12" s="357"/>
      <c r="I12" s="33" t="s">
        <v>26</v>
      </c>
      <c r="J12" s="40"/>
      <c r="K12" s="336"/>
      <c r="L12" s="336"/>
      <c r="M12" s="336"/>
      <c r="N12" s="336"/>
    </row>
    <row r="13" spans="1:14" ht="42">
      <c r="A13" s="345" t="s">
        <v>72</v>
      </c>
      <c r="B13" s="343">
        <f>(2430+15000)*1.02155/1000000</f>
        <v>1.78056165E-2</v>
      </c>
      <c r="C13" s="343">
        <f>B13*1.02155</f>
        <v>1.8189327535574999E-2</v>
      </c>
      <c r="D13" s="343">
        <f>C13*1.02155</f>
        <v>1.8581307543966641E-2</v>
      </c>
      <c r="E13" s="343">
        <f>D13*1.02155</f>
        <v>1.898173472153912E-2</v>
      </c>
      <c r="F13" s="344" t="s">
        <v>73</v>
      </c>
      <c r="G13" s="423"/>
      <c r="H13" s="357"/>
      <c r="I13" s="33" t="s">
        <v>26</v>
      </c>
      <c r="J13" s="40"/>
      <c r="K13" s="336"/>
      <c r="L13" s="336"/>
      <c r="M13" s="336"/>
      <c r="N13" s="336"/>
    </row>
    <row r="14" spans="1:14" ht="42">
      <c r="A14" s="345" t="s">
        <v>74</v>
      </c>
      <c r="B14" s="343">
        <f>(30000*9+2500*4*4)*1.02155/1000000</f>
        <v>0.31668049999999998</v>
      </c>
      <c r="C14" s="343">
        <f>(20000*9+2500*4*9)*1.02155^2/1000000</f>
        <v>0.28176238867499998</v>
      </c>
      <c r="D14" s="343">
        <f>C14*1.02155</f>
        <v>0.28783436815094621</v>
      </c>
      <c r="E14" s="343">
        <f>D14*1.02155</f>
        <v>0.29403719878459911</v>
      </c>
      <c r="F14" s="344" t="s">
        <v>75</v>
      </c>
      <c r="G14" s="423"/>
      <c r="H14" s="357"/>
      <c r="I14" s="33" t="s">
        <v>26</v>
      </c>
      <c r="J14" s="40"/>
      <c r="K14" s="336"/>
      <c r="L14" s="336"/>
      <c r="M14" s="336"/>
      <c r="N14" s="336"/>
    </row>
    <row r="15" spans="1:14" ht="56">
      <c r="A15" s="55" t="s">
        <v>76</v>
      </c>
      <c r="B15" s="343">
        <f>(10977+1956)*1.02155/1000000</f>
        <v>1.321170615E-2</v>
      </c>
      <c r="C15" s="343">
        <f>B15*1.02155</f>
        <v>1.34964184175325E-2</v>
      </c>
      <c r="D15" s="343">
        <f>C15*1.02155</f>
        <v>1.3787266234430324E-2</v>
      </c>
      <c r="E15" s="343">
        <f>D15*1.02155</f>
        <v>1.4084381821782297E-2</v>
      </c>
      <c r="F15" s="344" t="s">
        <v>77</v>
      </c>
      <c r="G15" s="423"/>
      <c r="H15" s="357"/>
      <c r="I15" s="33" t="s">
        <v>27</v>
      </c>
      <c r="J15" s="40"/>
      <c r="K15" s="336"/>
      <c r="L15" s="336"/>
      <c r="M15" s="336"/>
      <c r="N15" s="336"/>
    </row>
    <row r="16" spans="1:14">
      <c r="A16" s="43"/>
      <c r="B16" s="333"/>
      <c r="C16" s="333"/>
      <c r="D16" s="333"/>
      <c r="E16" s="333"/>
    </row>
    <row r="17" spans="1:15">
      <c r="A17" s="44" t="s">
        <v>78</v>
      </c>
      <c r="B17" s="334"/>
      <c r="C17" s="334"/>
      <c r="D17" s="334"/>
      <c r="E17" s="334"/>
      <c r="F17" s="45"/>
      <c r="G17" s="45"/>
    </row>
    <row r="18" spans="1:15" ht="62.25" customHeight="1">
      <c r="A18" s="56" t="s">
        <v>79</v>
      </c>
      <c r="B18" s="353">
        <f>((8451*12*1.02155))/1000000</f>
        <v>0.1035974286</v>
      </c>
      <c r="C18" s="353">
        <f>B18*1.02155</f>
        <v>0.10582995318633</v>
      </c>
      <c r="D18" s="353">
        <f>C18*1.02155</f>
        <v>0.1081105886774954</v>
      </c>
      <c r="E18" s="353">
        <f>D18*1.02155</f>
        <v>0.11044037186349542</v>
      </c>
      <c r="F18" s="57" t="s">
        <v>80</v>
      </c>
      <c r="G18" s="355" t="s">
        <v>81</v>
      </c>
      <c r="H18" s="357"/>
      <c r="I18" s="33" t="s">
        <v>29</v>
      </c>
      <c r="K18" s="336"/>
      <c r="L18" s="336"/>
      <c r="M18" s="336"/>
      <c r="N18" s="336"/>
    </row>
    <row r="19" spans="1:15" ht="45.75" customHeight="1">
      <c r="A19" s="56" t="s">
        <v>79</v>
      </c>
      <c r="B19" s="353">
        <f>((64800*1.02155))/1000000</f>
        <v>6.6196440000000009E-2</v>
      </c>
      <c r="C19" s="353">
        <f t="shared" ref="C19:E19" si="1">B19*1.02155</f>
        <v>6.762297328200001E-2</v>
      </c>
      <c r="D19" s="353">
        <f t="shared" si="1"/>
        <v>6.90802483562271E-2</v>
      </c>
      <c r="E19" s="353">
        <f t="shared" si="1"/>
        <v>7.0568927708303794E-2</v>
      </c>
      <c r="F19" s="57" t="s">
        <v>82</v>
      </c>
      <c r="G19" s="354" t="s">
        <v>83</v>
      </c>
      <c r="H19" s="357"/>
      <c r="I19" s="33" t="s">
        <v>29</v>
      </c>
      <c r="K19" s="336"/>
      <c r="L19" s="336"/>
      <c r="M19" s="336"/>
      <c r="N19" s="336"/>
    </row>
    <row r="20" spans="1:15">
      <c r="B20" s="332"/>
      <c r="C20" s="332"/>
      <c r="D20" s="332"/>
      <c r="E20" s="332"/>
    </row>
    <row r="21" spans="1:15">
      <c r="A21" s="46" t="s">
        <v>84</v>
      </c>
      <c r="B21" s="335"/>
      <c r="C21" s="335"/>
      <c r="D21" s="335"/>
      <c r="E21" s="335"/>
      <c r="F21" s="47"/>
      <c r="G21" s="47"/>
      <c r="H21" s="358"/>
    </row>
    <row r="22" spans="1:15" ht="168">
      <c r="A22" s="337" t="s">
        <v>85</v>
      </c>
      <c r="B22" s="347">
        <f>0.44*1.02155</f>
        <v>0.44948199999999999</v>
      </c>
      <c r="C22" s="347">
        <f t="shared" ref="C22:E27" si="2">B22*1.02155</f>
        <v>0.45916833709999999</v>
      </c>
      <c r="D22" s="347">
        <f t="shared" si="2"/>
        <v>0.46906341476450497</v>
      </c>
      <c r="E22" s="347">
        <f t="shared" si="2"/>
        <v>0.47917173135268004</v>
      </c>
      <c r="F22" s="339" t="s">
        <v>86</v>
      </c>
      <c r="G22" s="339" t="s">
        <v>87</v>
      </c>
      <c r="H22" s="40"/>
      <c r="I22" s="33" t="s">
        <v>24</v>
      </c>
      <c r="J22" s="40"/>
      <c r="K22" s="336"/>
      <c r="L22" s="336"/>
      <c r="M22" s="336"/>
      <c r="N22" s="336"/>
      <c r="O22" s="48"/>
    </row>
    <row r="23" spans="1:15" ht="140">
      <c r="A23" s="338" t="s">
        <v>88</v>
      </c>
      <c r="B23" s="348">
        <f>0.03*1.02155</f>
        <v>3.0646499999999997E-2</v>
      </c>
      <c r="C23" s="348">
        <f t="shared" si="2"/>
        <v>3.1306932074999995E-2</v>
      </c>
      <c r="D23" s="348">
        <f t="shared" si="2"/>
        <v>3.1981596461216247E-2</v>
      </c>
      <c r="E23" s="348">
        <f t="shared" si="2"/>
        <v>3.2670799864955455E-2</v>
      </c>
      <c r="F23" s="346" t="s">
        <v>89</v>
      </c>
      <c r="G23" s="339" t="s">
        <v>90</v>
      </c>
      <c r="H23" s="358"/>
      <c r="I23" s="33" t="s">
        <v>24</v>
      </c>
      <c r="K23" s="336"/>
      <c r="L23" s="336"/>
      <c r="M23" s="336"/>
      <c r="N23" s="336"/>
      <c r="O23" s="48"/>
    </row>
    <row r="24" spans="1:15" ht="154">
      <c r="A24" s="338" t="s">
        <v>91</v>
      </c>
      <c r="B24" s="348">
        <f>0.19*1.02155</f>
        <v>0.1940945</v>
      </c>
      <c r="C24" s="348">
        <f t="shared" si="2"/>
        <v>0.19827723647500001</v>
      </c>
      <c r="D24" s="348">
        <f t="shared" si="2"/>
        <v>0.20255011092103625</v>
      </c>
      <c r="E24" s="348">
        <f t="shared" si="2"/>
        <v>0.20691506581138458</v>
      </c>
      <c r="F24" s="346" t="s">
        <v>92</v>
      </c>
      <c r="G24" s="339" t="s">
        <v>93</v>
      </c>
      <c r="H24" s="358"/>
      <c r="I24" s="33" t="s">
        <v>24</v>
      </c>
      <c r="K24" s="336"/>
      <c r="L24" s="336"/>
      <c r="M24" s="336"/>
      <c r="N24" s="336"/>
      <c r="O24" s="48"/>
    </row>
    <row r="25" spans="1:15" ht="98">
      <c r="A25" s="338" t="s">
        <v>94</v>
      </c>
      <c r="B25" s="348">
        <f>0.2*1.02155</f>
        <v>0.20430999999999999</v>
      </c>
      <c r="C25" s="348">
        <f t="shared" si="2"/>
        <v>0.20871288049999998</v>
      </c>
      <c r="D25" s="348">
        <f t="shared" si="2"/>
        <v>0.21321064307477497</v>
      </c>
      <c r="E25" s="348">
        <f t="shared" si="2"/>
        <v>0.21780533243303635</v>
      </c>
      <c r="F25" s="346" t="s">
        <v>95</v>
      </c>
      <c r="G25" s="339" t="s">
        <v>96</v>
      </c>
      <c r="H25" s="358"/>
      <c r="I25" s="33" t="s">
        <v>24</v>
      </c>
      <c r="K25" s="336"/>
      <c r="L25" s="336"/>
      <c r="M25" s="336"/>
      <c r="N25" s="336"/>
      <c r="O25" s="48"/>
    </row>
    <row r="26" spans="1:15" ht="126">
      <c r="A26" s="338" t="s">
        <v>97</v>
      </c>
      <c r="B26" s="348">
        <f>0.32*1.02155</f>
        <v>0.32689600000000002</v>
      </c>
      <c r="C26" s="348">
        <f t="shared" si="2"/>
        <v>0.33394060879999998</v>
      </c>
      <c r="D26" s="348">
        <f t="shared" si="2"/>
        <v>0.34113702891963998</v>
      </c>
      <c r="E26" s="348">
        <f t="shared" si="2"/>
        <v>0.34848853189285822</v>
      </c>
      <c r="F26" s="346" t="s">
        <v>98</v>
      </c>
      <c r="G26" s="339" t="s">
        <v>99</v>
      </c>
      <c r="H26" s="358"/>
      <c r="I26" s="33" t="s">
        <v>24</v>
      </c>
      <c r="K26" s="336"/>
      <c r="L26" s="336"/>
      <c r="M26" s="336"/>
      <c r="N26" s="336"/>
    </row>
    <row r="27" spans="1:15" ht="154">
      <c r="A27" s="338" t="s">
        <v>100</v>
      </c>
      <c r="B27" s="348">
        <f>0.03*1.02155</f>
        <v>3.0646499999999997E-2</v>
      </c>
      <c r="C27" s="348">
        <f t="shared" si="2"/>
        <v>3.1306932074999995E-2</v>
      </c>
      <c r="D27" s="348">
        <f t="shared" si="2"/>
        <v>3.1981596461216247E-2</v>
      </c>
      <c r="E27" s="348">
        <f t="shared" si="2"/>
        <v>3.2670799864955455E-2</v>
      </c>
      <c r="F27" s="346" t="s">
        <v>101</v>
      </c>
      <c r="G27" s="339" t="s">
        <v>102</v>
      </c>
      <c r="H27" s="358"/>
      <c r="I27" s="33" t="s">
        <v>24</v>
      </c>
      <c r="K27" s="336"/>
      <c r="L27" s="336"/>
      <c r="M27" s="336"/>
      <c r="N27" s="336"/>
    </row>
    <row r="28" spans="1:15" ht="14.5" thickBot="1"/>
    <row r="29" spans="1:15" ht="14.5" thickBot="1">
      <c r="B29" s="426" t="s">
        <v>103</v>
      </c>
      <c r="C29" s="427"/>
      <c r="D29" s="427"/>
      <c r="E29" s="428"/>
    </row>
    <row r="30" spans="1:15">
      <c r="B30" s="424" t="s">
        <v>4</v>
      </c>
      <c r="C30" s="424"/>
      <c r="D30" s="424"/>
      <c r="E30" s="424"/>
    </row>
    <row r="31" spans="1:15">
      <c r="B31" s="36">
        <v>2022</v>
      </c>
      <c r="C31" s="36">
        <v>2023</v>
      </c>
      <c r="D31" s="36">
        <v>2024</v>
      </c>
      <c r="E31" s="36">
        <v>2025</v>
      </c>
    </row>
    <row r="32" spans="1:15">
      <c r="A32" s="49" t="s">
        <v>26</v>
      </c>
      <c r="B32" s="35">
        <f t="shared" ref="B32:E36" si="3">SUMIFS(B$7:B$27,$I$7:$I$27,$A32)</f>
        <v>0.3984351465</v>
      </c>
      <c r="C32" s="35">
        <f t="shared" si="3"/>
        <v>0.37310558082582496</v>
      </c>
      <c r="D32" s="35">
        <f t="shared" si="3"/>
        <v>0.3811460060926215</v>
      </c>
      <c r="E32" s="35">
        <f t="shared" si="3"/>
        <v>0.38935970252391749</v>
      </c>
    </row>
    <row r="33" spans="1:6">
      <c r="A33" s="49" t="s">
        <v>27</v>
      </c>
      <c r="B33" s="35">
        <f t="shared" si="3"/>
        <v>1.321170615E-2</v>
      </c>
      <c r="C33" s="35">
        <f t="shared" si="3"/>
        <v>1.34964184175325E-2</v>
      </c>
      <c r="D33" s="35">
        <f t="shared" si="3"/>
        <v>1.3787266234430324E-2</v>
      </c>
      <c r="E33" s="35">
        <f t="shared" si="3"/>
        <v>1.4084381821782297E-2</v>
      </c>
    </row>
    <row r="34" spans="1:6">
      <c r="A34" s="49" t="s">
        <v>28</v>
      </c>
      <c r="B34" s="35">
        <f t="shared" si="3"/>
        <v>0.56176096911999995</v>
      </c>
      <c r="C34" s="35">
        <f t="shared" si="3"/>
        <v>0.57386691800453593</v>
      </c>
      <c r="D34" s="35">
        <f t="shared" si="3"/>
        <v>0.58623375008753364</v>
      </c>
      <c r="E34" s="35">
        <f t="shared" si="3"/>
        <v>0.59886708740191996</v>
      </c>
    </row>
    <row r="35" spans="1:6">
      <c r="A35" s="49" t="s">
        <v>29</v>
      </c>
      <c r="B35" s="35">
        <f t="shared" si="3"/>
        <v>0.16979386860000001</v>
      </c>
      <c r="C35" s="35">
        <f t="shared" si="3"/>
        <v>0.17345292646832999</v>
      </c>
      <c r="D35" s="35">
        <f t="shared" si="3"/>
        <v>0.17719083703372251</v>
      </c>
      <c r="E35" s="35">
        <f t="shared" si="3"/>
        <v>0.18100929957179923</v>
      </c>
    </row>
    <row r="36" spans="1:6">
      <c r="A36" s="49" t="s">
        <v>24</v>
      </c>
      <c r="B36" s="50">
        <f t="shared" si="3"/>
        <v>1.2360755000000001</v>
      </c>
      <c r="C36" s="50">
        <f t="shared" si="3"/>
        <v>1.2627129270249997</v>
      </c>
      <c r="D36" s="50">
        <f t="shared" si="3"/>
        <v>1.2899243906023887</v>
      </c>
      <c r="E36" s="50">
        <f t="shared" si="3"/>
        <v>1.31772226121987</v>
      </c>
    </row>
    <row r="37" spans="1:6">
      <c r="B37" s="35">
        <f>SUM(B32:B36)</f>
        <v>2.3792771903699999</v>
      </c>
      <c r="C37" s="35">
        <f>SUM(C32:C36)</f>
        <v>2.3966347707412234</v>
      </c>
      <c r="D37" s="35">
        <f>SUM(D32:D36)</f>
        <v>2.4482822500506964</v>
      </c>
      <c r="E37" s="35">
        <f>SUM(E32:E36)</f>
        <v>2.5010427325392892</v>
      </c>
    </row>
    <row r="38" spans="1:6">
      <c r="A38" s="49" t="s">
        <v>104</v>
      </c>
      <c r="B38" s="51">
        <f>B37-SUM(B7:B27)</f>
        <v>0</v>
      </c>
      <c r="C38" s="51">
        <f>C37-SUM(C7:C27)</f>
        <v>0</v>
      </c>
      <c r="D38" s="51">
        <f>D37-SUM(D7:D27)</f>
        <v>0</v>
      </c>
      <c r="E38" s="51">
        <f>E37-SUM(E7:E27)</f>
        <v>0</v>
      </c>
    </row>
    <row r="42" spans="1:6">
      <c r="A42" s="34" t="s">
        <v>377</v>
      </c>
    </row>
    <row r="43" spans="1:6" ht="14.5">
      <c r="A43" s="18"/>
      <c r="B43" s="422" t="s">
        <v>4</v>
      </c>
      <c r="C43" s="422"/>
      <c r="D43" s="422"/>
      <c r="E43" s="422"/>
      <c r="F43" s="393"/>
    </row>
    <row r="44" spans="1:6" ht="14.5">
      <c r="A44" s="365" t="s">
        <v>55</v>
      </c>
      <c r="B44" s="368">
        <v>2022</v>
      </c>
      <c r="C44" s="368">
        <v>2023</v>
      </c>
      <c r="D44" s="368">
        <v>2024</v>
      </c>
      <c r="E44" s="368">
        <v>2025</v>
      </c>
      <c r="F44" s="365" t="s">
        <v>105</v>
      </c>
    </row>
    <row r="45" spans="1:6" ht="29">
      <c r="A45" s="370" t="s">
        <v>106</v>
      </c>
      <c r="B45" s="369">
        <f>SUM(B7:B9)</f>
        <v>0.56176096911999995</v>
      </c>
      <c r="C45" s="369">
        <f t="shared" ref="C45:E45" si="4">SUM(C7:C9)</f>
        <v>0.57386691800453593</v>
      </c>
      <c r="D45" s="369">
        <f t="shared" si="4"/>
        <v>0.58623375008753364</v>
      </c>
      <c r="E45" s="369">
        <f t="shared" si="4"/>
        <v>0.59886708740191996</v>
      </c>
      <c r="F45" s="370" t="s">
        <v>107</v>
      </c>
    </row>
    <row r="46" spans="1:6" ht="14.5">
      <c r="A46" s="370" t="s">
        <v>108</v>
      </c>
      <c r="B46" s="369">
        <f>SUM(B12:B15)</f>
        <v>0.41164685265000001</v>
      </c>
      <c r="C46" s="369">
        <f t="shared" ref="C46:E46" si="5">SUM(C12:C15)</f>
        <v>0.38660199924335747</v>
      </c>
      <c r="D46" s="369">
        <f t="shared" si="5"/>
        <v>0.39493327232705183</v>
      </c>
      <c r="E46" s="369">
        <f t="shared" si="5"/>
        <v>0.40344408434569978</v>
      </c>
      <c r="F46" s="370" t="s">
        <v>109</v>
      </c>
    </row>
    <row r="47" spans="1:6" ht="14.5">
      <c r="A47" s="370" t="s">
        <v>78</v>
      </c>
      <c r="B47" s="369">
        <f>SUM(B18:B19)</f>
        <v>0.16979386860000001</v>
      </c>
      <c r="C47" s="369">
        <f t="shared" ref="C47:E47" si="6">SUM(C18:C19)</f>
        <v>0.17345292646832999</v>
      </c>
      <c r="D47" s="369">
        <f t="shared" si="6"/>
        <v>0.17719083703372251</v>
      </c>
      <c r="E47" s="369">
        <f t="shared" si="6"/>
        <v>0.18100929957179923</v>
      </c>
      <c r="F47" s="370" t="s">
        <v>110</v>
      </c>
    </row>
    <row r="48" spans="1:6" ht="29">
      <c r="A48" s="370" t="s">
        <v>111</v>
      </c>
      <c r="B48" s="369">
        <f>SUM(B22:B27)</f>
        <v>1.2360755000000001</v>
      </c>
      <c r="C48" s="369">
        <f t="shared" ref="C48:E48" si="7">SUM(C22:C27)</f>
        <v>1.2627129270249997</v>
      </c>
      <c r="D48" s="369">
        <f t="shared" si="7"/>
        <v>1.2899243906023887</v>
      </c>
      <c r="E48" s="369">
        <f t="shared" si="7"/>
        <v>1.31772226121987</v>
      </c>
      <c r="F48" s="370" t="s">
        <v>112</v>
      </c>
    </row>
    <row r="49" spans="1:6" s="372" customFormat="1" ht="14.5">
      <c r="A49" s="361" t="s">
        <v>113</v>
      </c>
      <c r="B49" s="371">
        <f>SUM(B45:B48)</f>
        <v>2.3792771903699999</v>
      </c>
      <c r="C49" s="371">
        <f t="shared" ref="C49:E49" si="8">SUM(C45:C48)</f>
        <v>2.3966347707412234</v>
      </c>
      <c r="D49" s="371">
        <f t="shared" si="8"/>
        <v>2.4482822500506964</v>
      </c>
      <c r="E49" s="371">
        <f t="shared" si="8"/>
        <v>2.5010427325392892</v>
      </c>
      <c r="F49" s="361"/>
    </row>
    <row r="50" spans="1:6">
      <c r="B50" s="51">
        <f>B49-B37</f>
        <v>0</v>
      </c>
      <c r="C50" s="51">
        <f t="shared" ref="C50:E50" si="9">C49-C37</f>
        <v>0</v>
      </c>
      <c r="D50" s="51">
        <f t="shared" si="9"/>
        <v>0</v>
      </c>
      <c r="E50" s="51">
        <f t="shared" si="9"/>
        <v>0</v>
      </c>
    </row>
  </sheetData>
  <mergeCells count="6">
    <mergeCell ref="B43:E43"/>
    <mergeCell ref="G12:G15"/>
    <mergeCell ref="B30:E30"/>
    <mergeCell ref="F7:F9"/>
    <mergeCell ref="B3:E3"/>
    <mergeCell ref="B29:E29"/>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workbookViewId="0">
      <selection activeCell="N10" sqref="N10:Q17"/>
    </sheetView>
  </sheetViews>
  <sheetFormatPr defaultColWidth="9.1796875" defaultRowHeight="13"/>
  <cols>
    <col min="1" max="1" width="9.1796875" style="394"/>
    <col min="2" max="2" width="34.453125" style="394" customWidth="1"/>
    <col min="3" max="5" width="6.54296875" style="394" bestFit="1" customWidth="1"/>
    <col min="6" max="6" width="7" style="394" bestFit="1" customWidth="1"/>
    <col min="7" max="7" width="7.453125" style="394" bestFit="1" customWidth="1"/>
    <col min="8" max="8" width="9.1796875" style="394"/>
    <col min="9" max="9" width="9.1796875" style="395"/>
    <col min="10" max="11" width="9.1796875" style="352"/>
    <col min="12" max="12" width="9.81640625" style="352" bestFit="1" customWidth="1"/>
    <col min="13" max="13" width="30" style="352" customWidth="1"/>
    <col min="14" max="17" width="11.1796875" style="352" customWidth="1"/>
    <col min="18" max="16384" width="9.1796875" style="352"/>
  </cols>
  <sheetData>
    <row r="1" spans="1:17">
      <c r="A1" s="394" t="s">
        <v>114</v>
      </c>
    </row>
    <row r="2" spans="1:17">
      <c r="A2" s="394" t="s">
        <v>115</v>
      </c>
    </row>
    <row r="3" spans="1:17">
      <c r="A3" s="394" t="s">
        <v>116</v>
      </c>
    </row>
    <row r="4" spans="1:17" ht="13.5" thickBot="1"/>
    <row r="5" spans="1:17">
      <c r="B5" s="396" t="s">
        <v>117</v>
      </c>
      <c r="C5" s="397"/>
      <c r="D5" s="397"/>
      <c r="E5" s="397"/>
      <c r="F5" s="397"/>
      <c r="G5" s="398"/>
    </row>
    <row r="6" spans="1:17">
      <c r="B6" s="399"/>
      <c r="C6" s="400"/>
      <c r="D6" s="400"/>
      <c r="E6" s="400"/>
      <c r="F6" s="400"/>
      <c r="G6" s="401"/>
      <c r="M6" s="360" t="s">
        <v>376</v>
      </c>
    </row>
    <row r="7" spans="1:17">
      <c r="B7" s="399" t="s">
        <v>55</v>
      </c>
      <c r="C7" s="429" t="s">
        <v>4</v>
      </c>
      <c r="D7" s="429"/>
      <c r="E7" s="429"/>
      <c r="F7" s="429"/>
      <c r="G7" s="401"/>
      <c r="M7" s="360"/>
    </row>
    <row r="8" spans="1:17" ht="14.5">
      <c r="B8" s="402" t="s">
        <v>118</v>
      </c>
      <c r="C8" s="403">
        <v>2022</v>
      </c>
      <c r="D8" s="403">
        <v>2023</v>
      </c>
      <c r="E8" s="403">
        <v>2024</v>
      </c>
      <c r="F8" s="403">
        <v>2025</v>
      </c>
      <c r="G8" s="404" t="s">
        <v>119</v>
      </c>
      <c r="N8" s="422" t="s">
        <v>4</v>
      </c>
      <c r="O8" s="422"/>
      <c r="P8" s="422"/>
      <c r="Q8" s="422"/>
    </row>
    <row r="9" spans="1:17" ht="14.5">
      <c r="B9" s="399" t="s">
        <v>120</v>
      </c>
      <c r="C9" s="405">
        <v>-0.57922628876565341</v>
      </c>
      <c r="D9" s="405">
        <v>1.297207886657695</v>
      </c>
      <c r="E9" s="405">
        <v>0</v>
      </c>
      <c r="F9" s="405">
        <v>0</v>
      </c>
      <c r="G9" s="406">
        <f t="shared" ref="G9:G18" si="0">AVERAGE(C9:F9)</f>
        <v>0.17949539947301041</v>
      </c>
      <c r="I9" s="395" t="s">
        <v>12</v>
      </c>
      <c r="L9" s="360" t="s">
        <v>121</v>
      </c>
      <c r="M9" s="365" t="s">
        <v>55</v>
      </c>
      <c r="N9" s="364">
        <v>2022</v>
      </c>
      <c r="O9" s="364">
        <v>2023</v>
      </c>
      <c r="P9" s="364">
        <v>2024</v>
      </c>
      <c r="Q9" s="364">
        <v>2025</v>
      </c>
    </row>
    <row r="10" spans="1:17" ht="14.5">
      <c r="B10" s="399" t="s">
        <v>122</v>
      </c>
      <c r="C10" s="405">
        <v>0.2689431757613292</v>
      </c>
      <c r="D10" s="405">
        <v>5.9341161204677917E-2</v>
      </c>
      <c r="E10" s="405">
        <v>-2.3531472558098159</v>
      </c>
      <c r="F10" s="405">
        <v>-2.2034819252792346</v>
      </c>
      <c r="G10" s="406">
        <f t="shared" si="0"/>
        <v>-1.0570862110307608</v>
      </c>
      <c r="I10" s="395" t="s">
        <v>12</v>
      </c>
      <c r="L10" s="352" t="s">
        <v>12</v>
      </c>
      <c r="M10" s="362" t="s">
        <v>123</v>
      </c>
      <c r="N10" s="363">
        <f>SUMIFS(C:C,$I:$I,$L10)</f>
        <v>-0.31028311300432421</v>
      </c>
      <c r="O10" s="363">
        <f t="shared" ref="O10:Q10" si="1">SUMIFS(D:D,$I:$I,$L10)</f>
        <v>1.356549047862373</v>
      </c>
      <c r="P10" s="363">
        <f t="shared" si="1"/>
        <v>-2.3531472558098159</v>
      </c>
      <c r="Q10" s="363">
        <f t="shared" si="1"/>
        <v>-2.2034819252792346</v>
      </c>
    </row>
    <row r="11" spans="1:17" ht="14.5">
      <c r="B11" s="399" t="s">
        <v>124</v>
      </c>
      <c r="C11" s="405">
        <v>1.7810619653760962E-2</v>
      </c>
      <c r="D11" s="405">
        <v>3.9689970474435787E-3</v>
      </c>
      <c r="E11" s="405">
        <v>-0.16907314487535574</v>
      </c>
      <c r="F11" s="405">
        <v>-0.13640661377981722</v>
      </c>
      <c r="G11" s="406">
        <f t="shared" si="0"/>
        <v>-7.0925035488492105E-2</v>
      </c>
      <c r="I11" s="395" t="s">
        <v>14</v>
      </c>
      <c r="L11" s="352" t="s">
        <v>14</v>
      </c>
      <c r="M11" s="362" t="s">
        <v>125</v>
      </c>
      <c r="N11" s="363">
        <f>SUMIFS(C:C,$I:$I,$L11)</f>
        <v>2.114503316497085E-2</v>
      </c>
      <c r="O11" s="363">
        <f t="shared" ref="O11:O15" si="2">SUMIFS(D:D,$I:$I,$L11)</f>
        <v>-1.3249753733458491E-2</v>
      </c>
      <c r="P11" s="363">
        <f t="shared" ref="P11:P15" si="3">SUMIFS(E:E,$I:$I,$L11)</f>
        <v>-0.17202607184541607</v>
      </c>
      <c r="Q11" s="363">
        <f t="shared" ref="Q11:Q15" si="4">SUMIFS(F:F,$I:$I,$L11)</f>
        <v>-0.10233329675403802</v>
      </c>
    </row>
    <row r="12" spans="1:17" ht="14.5">
      <c r="B12" s="399" t="s">
        <v>126</v>
      </c>
      <c r="C12" s="405">
        <v>3.3344135112098883E-3</v>
      </c>
      <c r="D12" s="405">
        <v>-1.721875078090207E-2</v>
      </c>
      <c r="E12" s="405">
        <v>-2.9529269700603322E-3</v>
      </c>
      <c r="F12" s="405">
        <v>3.4073317025779204E-2</v>
      </c>
      <c r="G12" s="406">
        <f t="shared" si="0"/>
        <v>4.3090131965066725E-3</v>
      </c>
      <c r="I12" s="395" t="s">
        <v>14</v>
      </c>
      <c r="L12" s="352" t="s">
        <v>16</v>
      </c>
      <c r="M12" s="362" t="s">
        <v>127</v>
      </c>
      <c r="N12" s="363">
        <f t="shared" ref="N12:N15" si="5">SUMIFS(C:C,$I:$I,$L12)</f>
        <v>0</v>
      </c>
      <c r="O12" s="363">
        <f t="shared" si="2"/>
        <v>0</v>
      </c>
      <c r="P12" s="363">
        <f t="shared" si="3"/>
        <v>0</v>
      </c>
      <c r="Q12" s="363">
        <f t="shared" si="4"/>
        <v>0</v>
      </c>
    </row>
    <row r="13" spans="1:17" ht="14.5">
      <c r="B13" s="399" t="s">
        <v>127</v>
      </c>
      <c r="C13" s="405">
        <v>0</v>
      </c>
      <c r="D13" s="405">
        <v>0</v>
      </c>
      <c r="E13" s="405">
        <v>0</v>
      </c>
      <c r="F13" s="405">
        <v>0</v>
      </c>
      <c r="G13" s="406">
        <f t="shared" si="0"/>
        <v>0</v>
      </c>
      <c r="I13" s="395" t="s">
        <v>16</v>
      </c>
      <c r="L13" s="352" t="s">
        <v>18</v>
      </c>
      <c r="M13" s="362" t="s">
        <v>128</v>
      </c>
      <c r="N13" s="363">
        <f t="shared" si="5"/>
        <v>0.29437611512183981</v>
      </c>
      <c r="O13" s="363">
        <f t="shared" si="2"/>
        <v>2.2651415751822945E-2</v>
      </c>
      <c r="P13" s="363">
        <f t="shared" si="3"/>
        <v>8.8786900419390413E-2</v>
      </c>
      <c r="Q13" s="363">
        <f t="shared" si="4"/>
        <v>-0.29848333433832952</v>
      </c>
    </row>
    <row r="14" spans="1:17" ht="14.5">
      <c r="B14" s="399" t="s">
        <v>129</v>
      </c>
      <c r="C14" s="405">
        <v>0.15205186384810876</v>
      </c>
      <c r="D14" s="405">
        <v>6.8606076258585169E-2</v>
      </c>
      <c r="E14" s="405">
        <v>0.12927214592608127</v>
      </c>
      <c r="F14" s="405">
        <v>-4.0143101930003589E-2</v>
      </c>
      <c r="G14" s="406">
        <f t="shared" si="0"/>
        <v>7.7446746025692903E-2</v>
      </c>
      <c r="I14" s="395" t="s">
        <v>18</v>
      </c>
      <c r="L14" s="352" t="s">
        <v>19</v>
      </c>
      <c r="M14" s="362" t="s">
        <v>19</v>
      </c>
      <c r="N14" s="363">
        <f t="shared" si="5"/>
        <v>0</v>
      </c>
      <c r="O14" s="363">
        <f t="shared" si="2"/>
        <v>0</v>
      </c>
      <c r="P14" s="363">
        <f t="shared" si="3"/>
        <v>0</v>
      </c>
      <c r="Q14" s="363">
        <f t="shared" si="4"/>
        <v>-0.36330167710580064</v>
      </c>
    </row>
    <row r="15" spans="1:17" ht="14.5">
      <c r="B15" s="407" t="s">
        <v>130</v>
      </c>
      <c r="C15" s="405">
        <v>0.14232425127373105</v>
      </c>
      <c r="D15" s="405">
        <v>-4.5954660506762224E-2</v>
      </c>
      <c r="E15" s="405">
        <v>-4.0485245506690859E-2</v>
      </c>
      <c r="F15" s="405">
        <v>-0.25834023240832593</v>
      </c>
      <c r="G15" s="406">
        <f t="shared" si="0"/>
        <v>-5.0613971787011991E-2</v>
      </c>
      <c r="I15" s="395" t="s">
        <v>18</v>
      </c>
      <c r="L15" s="352" t="s">
        <v>20</v>
      </c>
      <c r="M15" s="362" t="s">
        <v>20</v>
      </c>
      <c r="N15" s="363">
        <f t="shared" si="5"/>
        <v>-0.60061934597478528</v>
      </c>
      <c r="O15" s="363">
        <f t="shared" si="2"/>
        <v>1.0451210535710893</v>
      </c>
      <c r="P15" s="363">
        <f t="shared" si="3"/>
        <v>0.30197182959001401</v>
      </c>
      <c r="Q15" s="363">
        <f t="shared" si="4"/>
        <v>-8.0094332278196304E-2</v>
      </c>
    </row>
    <row r="16" spans="1:17" ht="14.5">
      <c r="B16" s="399" t="s">
        <v>19</v>
      </c>
      <c r="C16" s="405">
        <v>0</v>
      </c>
      <c r="D16" s="405">
        <v>0</v>
      </c>
      <c r="E16" s="405">
        <v>0</v>
      </c>
      <c r="F16" s="405">
        <v>-0.36330167710580064</v>
      </c>
      <c r="G16" s="406">
        <f t="shared" si="0"/>
        <v>-9.0825419276450159E-2</v>
      </c>
      <c r="I16" s="395" t="s">
        <v>19</v>
      </c>
      <c r="L16" s="352" t="s">
        <v>9</v>
      </c>
      <c r="M16" s="362" t="s">
        <v>9</v>
      </c>
      <c r="N16" s="363">
        <f>SUMIFS(C:C,$I:$I,$L16)</f>
        <v>-0.64739757888877492</v>
      </c>
      <c r="O16" s="363">
        <f>SUMIFS(D:D,$I:$I,$L16)</f>
        <v>-2.2129904281022981</v>
      </c>
      <c r="P16" s="363">
        <f>SUMIFS(E:E,$I:$I,$L16)</f>
        <v>-2.5269674909025759</v>
      </c>
      <c r="Q16" s="363">
        <f>SUMIFS(F:F,$I:$I,$L16)</f>
        <v>-1.8767234400509765</v>
      </c>
    </row>
    <row r="17" spans="2:17" ht="14.5">
      <c r="B17" s="407" t="s">
        <v>20</v>
      </c>
      <c r="C17" s="405">
        <v>-0.60061934597478528</v>
      </c>
      <c r="D17" s="405">
        <v>1.0451210535710893</v>
      </c>
      <c r="E17" s="405">
        <v>0.30197182959001401</v>
      </c>
      <c r="F17" s="405">
        <v>-8.0094332278196304E-2</v>
      </c>
      <c r="G17" s="406">
        <f t="shared" si="0"/>
        <v>0.16659480122703044</v>
      </c>
      <c r="I17" s="395" t="s">
        <v>20</v>
      </c>
      <c r="M17" s="361" t="s">
        <v>113</v>
      </c>
      <c r="N17" s="367">
        <f t="shared" ref="N17" si="6">SUM(N10:N16)</f>
        <v>-1.2427788895810736</v>
      </c>
      <c r="O17" s="367">
        <f>SUM(O10:O16)</f>
        <v>0.19808133534952876</v>
      </c>
      <c r="P17" s="367">
        <f t="shared" ref="P17:Q17" si="7">SUM(P10:P16)</f>
        <v>-4.6613820885484039</v>
      </c>
      <c r="Q17" s="367">
        <f t="shared" si="7"/>
        <v>-4.9244180058065758</v>
      </c>
    </row>
    <row r="18" spans="2:17" ht="14.5">
      <c r="B18" s="408" t="s">
        <v>131</v>
      </c>
      <c r="C18" s="409">
        <v>-0.59538131069229883</v>
      </c>
      <c r="D18" s="409">
        <v>2.4110717634518268</v>
      </c>
      <c r="E18" s="409">
        <v>-2.1344145976458275</v>
      </c>
      <c r="F18" s="409">
        <v>-3.0476945657555992</v>
      </c>
      <c r="G18" s="406">
        <f t="shared" si="0"/>
        <v>-0.84160467766047464</v>
      </c>
      <c r="L18"/>
      <c r="M18" s="366" t="s">
        <v>132</v>
      </c>
      <c r="N18" s="359">
        <f>N17-C28</f>
        <v>0</v>
      </c>
      <c r="O18" s="359">
        <f t="shared" ref="O18:Q18" si="8">O17-D28</f>
        <v>0</v>
      </c>
      <c r="P18" s="359">
        <f t="shared" si="8"/>
        <v>0</v>
      </c>
      <c r="Q18" s="359">
        <f t="shared" si="8"/>
        <v>0</v>
      </c>
    </row>
    <row r="19" spans="2:17" ht="14.5">
      <c r="B19" s="407"/>
      <c r="C19" s="410"/>
      <c r="D19" s="410"/>
      <c r="E19" s="410"/>
      <c r="F19" s="410"/>
      <c r="G19" s="406"/>
      <c r="L19"/>
      <c r="M19"/>
    </row>
    <row r="20" spans="2:17" ht="14.5">
      <c r="B20" s="407" t="s">
        <v>133</v>
      </c>
      <c r="C20" s="410">
        <v>0</v>
      </c>
      <c r="D20" s="410">
        <v>0</v>
      </c>
      <c r="E20" s="410">
        <v>0</v>
      </c>
      <c r="F20" s="410">
        <v>0</v>
      </c>
      <c r="G20" s="406">
        <f t="shared" ref="G20:G26" si="9">AVERAGE(C20:F20)</f>
        <v>0</v>
      </c>
      <c r="I20" s="395" t="s">
        <v>9</v>
      </c>
      <c r="L20"/>
      <c r="M20"/>
    </row>
    <row r="21" spans="2:17" ht="14.5">
      <c r="B21" s="407" t="s">
        <v>134</v>
      </c>
      <c r="C21" s="410">
        <v>0</v>
      </c>
      <c r="D21" s="410">
        <v>-4.4104897511942909E-9</v>
      </c>
      <c r="E21" s="410">
        <v>-4.1477825618585484E-9</v>
      </c>
      <c r="F21" s="410">
        <v>-2.2876704974805762E-9</v>
      </c>
      <c r="G21" s="406">
        <f t="shared" si="9"/>
        <v>-2.7114857026333539E-9</v>
      </c>
      <c r="I21" s="395" t="s">
        <v>9</v>
      </c>
      <c r="L21"/>
      <c r="M21"/>
    </row>
    <row r="22" spans="2:17" ht="14.5">
      <c r="B22" s="407" t="s">
        <v>135</v>
      </c>
      <c r="C22" s="410">
        <v>-0.64739757888877492</v>
      </c>
      <c r="D22" s="410">
        <v>-2.2129904236918083</v>
      </c>
      <c r="E22" s="410">
        <v>-2.5269674867547933</v>
      </c>
      <c r="F22" s="410">
        <v>-1.876723437763306</v>
      </c>
      <c r="G22" s="406">
        <f t="shared" si="9"/>
        <v>-1.8160197317746707</v>
      </c>
      <c r="I22" s="395" t="s">
        <v>9</v>
      </c>
      <c r="L22"/>
      <c r="M22"/>
    </row>
    <row r="23" spans="2:17" ht="14.5">
      <c r="B23" s="407" t="s">
        <v>136</v>
      </c>
      <c r="C23" s="410">
        <v>0</v>
      </c>
      <c r="D23" s="410">
        <v>0</v>
      </c>
      <c r="E23" s="410">
        <v>0</v>
      </c>
      <c r="F23" s="410">
        <v>0</v>
      </c>
      <c r="G23" s="406">
        <f t="shared" si="9"/>
        <v>0</v>
      </c>
      <c r="I23" s="395" t="s">
        <v>9</v>
      </c>
      <c r="L23"/>
      <c r="M23"/>
    </row>
    <row r="24" spans="2:17" ht="14.5">
      <c r="B24" s="407" t="s">
        <v>137</v>
      </c>
      <c r="C24" s="410">
        <v>0</v>
      </c>
      <c r="D24" s="410">
        <v>0</v>
      </c>
      <c r="E24" s="410">
        <v>0</v>
      </c>
      <c r="F24" s="410">
        <v>0</v>
      </c>
      <c r="G24" s="406">
        <f t="shared" si="9"/>
        <v>0</v>
      </c>
      <c r="I24" s="395" t="s">
        <v>9</v>
      </c>
      <c r="L24"/>
      <c r="M24"/>
    </row>
    <row r="25" spans="2:17">
      <c r="B25" s="407" t="s">
        <v>138</v>
      </c>
      <c r="C25" s="410">
        <v>0</v>
      </c>
      <c r="D25" s="410">
        <v>0</v>
      </c>
      <c r="E25" s="410">
        <v>0</v>
      </c>
      <c r="F25" s="410">
        <v>0</v>
      </c>
      <c r="G25" s="406">
        <f t="shared" si="9"/>
        <v>0</v>
      </c>
      <c r="I25" s="395" t="s">
        <v>9</v>
      </c>
    </row>
    <row r="26" spans="2:17">
      <c r="B26" s="408" t="s">
        <v>139</v>
      </c>
      <c r="C26" s="411">
        <v>-0.64739757888877492</v>
      </c>
      <c r="D26" s="411">
        <v>-2.2129904281022981</v>
      </c>
      <c r="E26" s="411">
        <v>-2.5269674909025759</v>
      </c>
      <c r="F26" s="411">
        <v>-1.8767234400509765</v>
      </c>
      <c r="G26" s="406">
        <f t="shared" si="9"/>
        <v>-1.8160197344861564</v>
      </c>
    </row>
    <row r="27" spans="2:17">
      <c r="B27" s="407"/>
      <c r="G27" s="406"/>
    </row>
    <row r="28" spans="2:17">
      <c r="B28" s="412" t="s">
        <v>113</v>
      </c>
      <c r="C28" s="413">
        <v>-1.2427788895810736</v>
      </c>
      <c r="D28" s="413">
        <v>0.19808133534952876</v>
      </c>
      <c r="E28" s="413">
        <v>-4.6613820885484039</v>
      </c>
      <c r="F28" s="413">
        <v>-4.9244180058065758</v>
      </c>
      <c r="G28" s="406">
        <f>AVERAGE(C28:F28)</f>
        <v>-2.6576244121466313</v>
      </c>
    </row>
    <row r="29" spans="2:17">
      <c r="B29" s="407"/>
      <c r="G29" s="414"/>
    </row>
    <row r="30" spans="2:17">
      <c r="B30" s="407"/>
      <c r="G30" s="414"/>
    </row>
    <row r="31" spans="2:17">
      <c r="B31" s="407"/>
      <c r="G31" s="414"/>
    </row>
    <row r="32" spans="2:17" ht="13.5" thickBot="1">
      <c r="B32" s="415"/>
      <c r="C32" s="416"/>
      <c r="D32" s="416"/>
      <c r="E32" s="416"/>
      <c r="F32" s="416"/>
      <c r="G32" s="417"/>
    </row>
  </sheetData>
  <mergeCells count="2">
    <mergeCell ref="C7:F7"/>
    <mergeCell ref="N8:Q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B1:M95"/>
  <sheetViews>
    <sheetView topLeftCell="A76" workbookViewId="0">
      <selection activeCell="D93" sqref="D93"/>
    </sheetView>
  </sheetViews>
  <sheetFormatPr defaultRowHeight="14.5"/>
  <cols>
    <col min="2" max="2" width="41.453125" bestFit="1" customWidth="1"/>
    <col min="3" max="3" width="15.26953125" bestFit="1" customWidth="1"/>
    <col min="4" max="4" width="12.54296875" customWidth="1"/>
    <col min="5" max="5" width="11.54296875" bestFit="1" customWidth="1"/>
    <col min="6" max="6" width="14.1796875" bestFit="1" customWidth="1"/>
    <col min="7" max="7" width="15.7265625" customWidth="1"/>
    <col min="8" max="8" width="11.26953125" bestFit="1" customWidth="1"/>
  </cols>
  <sheetData>
    <row r="1" spans="2:8" ht="15" thickBot="1">
      <c r="C1" s="303" t="s">
        <v>140</v>
      </c>
    </row>
    <row r="2" spans="2:8" ht="15" thickBot="1">
      <c r="C2" s="302">
        <v>6.88E-2</v>
      </c>
    </row>
    <row r="4" spans="2:8">
      <c r="B4" s="17" t="s">
        <v>141</v>
      </c>
      <c r="C4" s="284" t="s">
        <v>142</v>
      </c>
      <c r="D4" s="283">
        <v>2021</v>
      </c>
      <c r="E4" s="283">
        <v>2022</v>
      </c>
      <c r="F4" s="283">
        <v>2023</v>
      </c>
      <c r="G4" s="283">
        <v>2024</v>
      </c>
      <c r="H4" s="283">
        <v>2025</v>
      </c>
    </row>
    <row r="5" spans="2:8">
      <c r="B5" t="s">
        <v>120</v>
      </c>
      <c r="C5" s="281">
        <v>64.587830559556224</v>
      </c>
      <c r="D5" s="281">
        <v>0</v>
      </c>
      <c r="E5" s="281">
        <v>38.468488031982673</v>
      </c>
      <c r="F5" s="281">
        <v>37.741840356820077</v>
      </c>
      <c r="G5" s="281">
        <v>0</v>
      </c>
      <c r="H5" s="281">
        <v>0</v>
      </c>
    </row>
    <row r="6" spans="2:8">
      <c r="B6" t="s">
        <v>122</v>
      </c>
      <c r="C6" s="281">
        <v>136.42504929429475</v>
      </c>
      <c r="D6" s="281">
        <v>0</v>
      </c>
      <c r="E6" s="281">
        <v>20.084772600935274</v>
      </c>
      <c r="F6" s="281">
        <v>19.88535643847586</v>
      </c>
      <c r="G6" s="281">
        <v>67.171331672999898</v>
      </c>
      <c r="H6" s="281">
        <v>71.242192859249627</v>
      </c>
    </row>
    <row r="7" spans="2:8">
      <c r="B7" t="s">
        <v>124</v>
      </c>
      <c r="C7" s="281">
        <v>7.7070990889931208</v>
      </c>
      <c r="D7" s="281">
        <v>0</v>
      </c>
      <c r="E7" s="281">
        <v>0.90462318602115444</v>
      </c>
      <c r="F7" s="281">
        <v>0.99232057795035522</v>
      </c>
      <c r="G7" s="281">
        <v>3.936525519612124</v>
      </c>
      <c r="H7" s="281">
        <v>4.303728957860157</v>
      </c>
    </row>
    <row r="8" spans="2:8">
      <c r="B8" t="s">
        <v>126</v>
      </c>
      <c r="C8" s="281">
        <v>-55.672124017630559</v>
      </c>
      <c r="D8" s="281">
        <v>0</v>
      </c>
      <c r="E8" s="281">
        <v>-11.55899649347259</v>
      </c>
      <c r="F8" s="281">
        <v>-13.282451329816867</v>
      </c>
      <c r="G8" s="281">
        <v>-14.834879722112191</v>
      </c>
      <c r="H8" s="281">
        <v>-32.504979198843699</v>
      </c>
    </row>
    <row r="9" spans="2:8">
      <c r="B9" t="s">
        <v>127</v>
      </c>
      <c r="C9" s="281">
        <v>15.300324719836812</v>
      </c>
      <c r="D9" s="281">
        <v>0</v>
      </c>
      <c r="E9" s="281">
        <v>2.7697088565948391</v>
      </c>
      <c r="F9" s="281">
        <v>4.28672934406279</v>
      </c>
      <c r="G9" s="281">
        <v>5.5378208592898712</v>
      </c>
      <c r="H9" s="281">
        <v>7.142126178909189</v>
      </c>
    </row>
    <row r="10" spans="2:8">
      <c r="B10" t="s">
        <v>129</v>
      </c>
      <c r="C10" s="281">
        <v>19.207919384901267</v>
      </c>
      <c r="D10" s="281">
        <v>0</v>
      </c>
      <c r="E10" s="281">
        <v>5.5603669357161891</v>
      </c>
      <c r="F10" s="281">
        <v>5.8707696919562098</v>
      </c>
      <c r="G10" s="281">
        <v>6.1328151161577882</v>
      </c>
      <c r="H10" s="281">
        <v>6.73944726400111</v>
      </c>
    </row>
    <row r="11" spans="2:8">
      <c r="B11" t="s">
        <v>130</v>
      </c>
      <c r="C11" s="281">
        <v>-72.353896171957615</v>
      </c>
      <c r="D11" s="281">
        <v>0</v>
      </c>
      <c r="E11" s="281">
        <v>-19.68280170044649</v>
      </c>
      <c r="F11" s="281">
        <v>-21.234966761737436</v>
      </c>
      <c r="G11" s="281">
        <v>-24.090967502514122</v>
      </c>
      <c r="H11" s="281">
        <v>-26.875227380900199</v>
      </c>
    </row>
    <row r="12" spans="2:8">
      <c r="B12" t="s">
        <v>19</v>
      </c>
      <c r="C12" s="281">
        <v>9.0453358382253057</v>
      </c>
      <c r="D12" s="281">
        <v>0</v>
      </c>
      <c r="E12" s="281">
        <v>0</v>
      </c>
      <c r="F12" s="281">
        <v>0</v>
      </c>
      <c r="G12" s="281">
        <v>0</v>
      </c>
      <c r="H12" s="281">
        <v>12.61557128038412</v>
      </c>
    </row>
    <row r="13" spans="2:8">
      <c r="B13" s="286" t="s">
        <v>20</v>
      </c>
      <c r="C13" s="297">
        <v>53.289879354327852</v>
      </c>
      <c r="D13" s="297">
        <v>51.782820687719479</v>
      </c>
      <c r="E13" s="297">
        <v>2.7611838530670902</v>
      </c>
      <c r="F13" s="297">
        <v>2.4920356273775885</v>
      </c>
      <c r="G13" s="297">
        <v>0.49671187713919324</v>
      </c>
      <c r="H13" s="297">
        <v>2.0832539992830358E-3</v>
      </c>
    </row>
    <row r="14" spans="2:8">
      <c r="B14" t="s">
        <v>131</v>
      </c>
      <c r="C14" s="281">
        <v>177.53741805054716</v>
      </c>
      <c r="D14" s="281">
        <v>51.782820687719479</v>
      </c>
      <c r="E14" s="281">
        <v>39.307345270398137</v>
      </c>
      <c r="F14" s="281">
        <v>36.751633945088585</v>
      </c>
      <c r="G14" s="281">
        <v>44.349357820572564</v>
      </c>
      <c r="H14" s="281">
        <v>42.66494321465958</v>
      </c>
    </row>
    <row r="16" spans="2:8">
      <c r="B16" t="s">
        <v>133</v>
      </c>
      <c r="C16" s="281">
        <v>4124.3931787572492</v>
      </c>
      <c r="D16" s="281">
        <v>603.68736766924735</v>
      </c>
      <c r="E16" s="281">
        <v>603.68736766924735</v>
      </c>
      <c r="F16" s="281">
        <v>603.68736766924735</v>
      </c>
      <c r="G16" s="281">
        <v>1710.1087708111547</v>
      </c>
      <c r="H16" s="281">
        <v>1710.1087708111547</v>
      </c>
    </row>
    <row r="17" spans="2:8">
      <c r="B17" t="s">
        <v>134</v>
      </c>
      <c r="C17" s="281">
        <v>86.431163970905473</v>
      </c>
      <c r="D17" s="281">
        <v>9.3020000011500553E-3</v>
      </c>
      <c r="E17" s="281">
        <v>13.030758407164885</v>
      </c>
      <c r="F17" s="281">
        <v>15.026810884411155</v>
      </c>
      <c r="G17" s="281">
        <v>25.801824545862399</v>
      </c>
      <c r="H17" s="281">
        <v>59.881591304481965</v>
      </c>
    </row>
    <row r="18" spans="2:8">
      <c r="B18" t="s">
        <v>135</v>
      </c>
      <c r="C18" s="281">
        <v>26.267357446513515</v>
      </c>
      <c r="D18" s="281">
        <v>0</v>
      </c>
      <c r="E18" s="281">
        <v>16.25854461480537</v>
      </c>
      <c r="F18" s="281">
        <v>14.693366665742493</v>
      </c>
      <c r="G18" s="281">
        <v>0</v>
      </c>
      <c r="H18" s="281">
        <v>0</v>
      </c>
    </row>
    <row r="19" spans="2:8">
      <c r="B19" t="s">
        <v>136</v>
      </c>
      <c r="C19" s="281">
        <v>0</v>
      </c>
      <c r="D19" s="281">
        <v>0</v>
      </c>
      <c r="E19" s="281">
        <v>0</v>
      </c>
      <c r="F19" s="281">
        <v>0</v>
      </c>
      <c r="G19" s="281">
        <v>0</v>
      </c>
      <c r="H19" s="281">
        <v>0</v>
      </c>
    </row>
    <row r="20" spans="2:8">
      <c r="B20" t="s">
        <v>137</v>
      </c>
      <c r="C20" s="281">
        <v>6.9694032796242302</v>
      </c>
      <c r="D20" s="281">
        <v>0</v>
      </c>
      <c r="E20" s="281">
        <v>0.55555123900324832</v>
      </c>
      <c r="F20" s="281">
        <v>1.8089938930018965</v>
      </c>
      <c r="G20" s="281">
        <v>2.9801443960283889</v>
      </c>
      <c r="H20" s="281">
        <v>3.7903191540013954</v>
      </c>
    </row>
    <row r="21" spans="2:8">
      <c r="B21" s="286" t="s">
        <v>138</v>
      </c>
      <c r="C21" s="297">
        <v>5709.5545097925615</v>
      </c>
      <c r="D21" s="297">
        <v>0</v>
      </c>
      <c r="E21" s="297">
        <v>-4.2492276401946295E-3</v>
      </c>
      <c r="F21" s="297">
        <v>-0.12033483316328424</v>
      </c>
      <c r="G21" s="297">
        <v>64.358813621630262</v>
      </c>
      <c r="H21" s="297">
        <v>7894.4977492943499</v>
      </c>
    </row>
    <row r="22" spans="2:8">
      <c r="B22" t="s">
        <v>139</v>
      </c>
      <c r="C22" s="281">
        <v>9953.615613246855</v>
      </c>
      <c r="D22" s="281">
        <v>603.69666966924854</v>
      </c>
      <c r="E22" s="281">
        <v>633.52797270258054</v>
      </c>
      <c r="F22" s="281">
        <v>635.0962042792396</v>
      </c>
      <c r="G22" s="281">
        <v>1803.249553374676</v>
      </c>
      <c r="H22" s="281">
        <v>9668.2784305639889</v>
      </c>
    </row>
    <row r="24" spans="2:8" ht="15" thickBot="1">
      <c r="B24" s="289" t="s">
        <v>113</v>
      </c>
      <c r="C24" s="288">
        <v>10131.153031297401</v>
      </c>
      <c r="D24" s="288">
        <v>655.47949035696797</v>
      </c>
      <c r="E24" s="288">
        <v>672.83531797297871</v>
      </c>
      <c r="F24" s="288">
        <v>671.84783822432814</v>
      </c>
      <c r="G24" s="288">
        <v>1847.5989111952485</v>
      </c>
      <c r="H24" s="288">
        <v>9710.9433737786476</v>
      </c>
    </row>
    <row r="25" spans="2:8" ht="15" thickTop="1">
      <c r="B25" t="s">
        <v>143</v>
      </c>
      <c r="C25" s="281">
        <v>0</v>
      </c>
    </row>
    <row r="26" spans="2:8" ht="15" thickBot="1">
      <c r="B26" s="289" t="s">
        <v>144</v>
      </c>
      <c r="C26" s="288">
        <v>10131.153031297401</v>
      </c>
      <c r="H26" s="301"/>
    </row>
    <row r="27" spans="2:8" ht="15" thickTop="1"/>
    <row r="29" spans="2:8">
      <c r="B29" s="17" t="s">
        <v>145</v>
      </c>
      <c r="C29" s="284" t="s">
        <v>142</v>
      </c>
      <c r="D29" s="283">
        <v>2021</v>
      </c>
      <c r="E29" s="283">
        <v>2022</v>
      </c>
      <c r="F29" s="283">
        <v>2023</v>
      </c>
      <c r="G29" s="283">
        <v>2024</v>
      </c>
      <c r="H29" s="283">
        <v>2025</v>
      </c>
    </row>
    <row r="30" spans="2:8">
      <c r="B30" t="s">
        <v>120</v>
      </c>
      <c r="C30" s="281">
        <v>64.032407184216382</v>
      </c>
      <c r="D30" s="281">
        <v>0</v>
      </c>
      <c r="E30" s="281">
        <v>39.047714320748327</v>
      </c>
      <c r="F30" s="281">
        <v>36.444632470162382</v>
      </c>
      <c r="G30" s="281">
        <v>0</v>
      </c>
      <c r="H30" s="281">
        <v>0</v>
      </c>
    </row>
    <row r="31" spans="2:8">
      <c r="B31" t="s">
        <v>122</v>
      </c>
      <c r="C31" s="281">
        <v>139.52418489966647</v>
      </c>
      <c r="D31" s="281">
        <v>0</v>
      </c>
      <c r="E31" s="281">
        <v>19.815829425173945</v>
      </c>
      <c r="F31" s="281">
        <v>19.826015277271182</v>
      </c>
      <c r="G31" s="281">
        <v>69.524478928809714</v>
      </c>
      <c r="H31" s="281">
        <v>73.445674784528862</v>
      </c>
    </row>
    <row r="32" spans="2:8">
      <c r="B32" t="s">
        <v>124</v>
      </c>
      <c r="C32" s="281">
        <v>7.9156254176627359</v>
      </c>
      <c r="D32" s="281">
        <v>0</v>
      </c>
      <c r="E32" s="281">
        <v>0.88681256636739347</v>
      </c>
      <c r="F32" s="281">
        <v>0.98835158090291164</v>
      </c>
      <c r="G32" s="281">
        <v>4.1055986644874798</v>
      </c>
      <c r="H32" s="281">
        <v>4.4401355716399742</v>
      </c>
    </row>
    <row r="33" spans="2:8">
      <c r="B33" t="s">
        <v>126</v>
      </c>
      <c r="C33" s="281">
        <v>-55.683107523545367</v>
      </c>
      <c r="D33" s="281">
        <v>0</v>
      </c>
      <c r="E33" s="281">
        <v>-11.562330906983799</v>
      </c>
      <c r="F33" s="281">
        <v>-13.265232579035965</v>
      </c>
      <c r="G33" s="281">
        <v>-14.831926795142131</v>
      </c>
      <c r="H33" s="281">
        <v>-32.539052515869479</v>
      </c>
    </row>
    <row r="34" spans="2:8">
      <c r="B34" t="s">
        <v>127</v>
      </c>
      <c r="C34" s="281">
        <v>15.300324719836812</v>
      </c>
      <c r="D34" s="281">
        <v>0</v>
      </c>
      <c r="E34" s="281">
        <v>2.7697088565948391</v>
      </c>
      <c r="F34" s="281">
        <v>4.28672934406279</v>
      </c>
      <c r="G34" s="281">
        <v>5.5378208592898712</v>
      </c>
      <c r="H34" s="281">
        <v>7.142126178909189</v>
      </c>
    </row>
    <row r="35" spans="2:8">
      <c r="B35" t="s">
        <v>129</v>
      </c>
      <c r="C35" s="281">
        <v>18.948338926015442</v>
      </c>
      <c r="D35" s="281">
        <v>0</v>
      </c>
      <c r="E35" s="281">
        <v>5.4083150718680804</v>
      </c>
      <c r="F35" s="281">
        <v>5.8021636156976246</v>
      </c>
      <c r="G35" s="281">
        <v>6.0035429702317069</v>
      </c>
      <c r="H35" s="281">
        <v>6.7795903659311136</v>
      </c>
    </row>
    <row r="36" spans="2:8">
      <c r="B36" t="s">
        <v>130</v>
      </c>
      <c r="C36" s="281">
        <v>-72.224593497157187</v>
      </c>
      <c r="D36" s="281">
        <v>0</v>
      </c>
      <c r="E36" s="281">
        <v>-19.825125951720221</v>
      </c>
      <c r="F36" s="281">
        <v>-21.189012101230674</v>
      </c>
      <c r="G36" s="281">
        <v>-24.050482257007431</v>
      </c>
      <c r="H36" s="281">
        <v>-26.616887148491873</v>
      </c>
    </row>
    <row r="37" spans="2:8">
      <c r="B37" t="s">
        <v>19</v>
      </c>
      <c r="C37" s="281">
        <v>9.3058223122006947</v>
      </c>
      <c r="D37" s="281">
        <v>0</v>
      </c>
      <c r="E37" s="281">
        <v>0</v>
      </c>
      <c r="F37" s="281">
        <v>0</v>
      </c>
      <c r="G37" s="281">
        <v>0</v>
      </c>
      <c r="H37" s="281">
        <v>12.978872957489921</v>
      </c>
    </row>
    <row r="38" spans="2:8">
      <c r="B38" s="286" t="s">
        <v>20</v>
      </c>
      <c r="C38" s="297">
        <v>46.105026088195658</v>
      </c>
      <c r="D38" s="297">
        <v>44.642544666176065</v>
      </c>
      <c r="E38" s="297">
        <v>3.3618031990418755</v>
      </c>
      <c r="F38" s="297">
        <v>1.4469145738064992</v>
      </c>
      <c r="G38" s="297">
        <v>0.1947400475491792</v>
      </c>
      <c r="H38" s="297">
        <v>8.2177586277479342E-2</v>
      </c>
    </row>
    <row r="39" spans="2:8">
      <c r="B39" t="s">
        <v>131</v>
      </c>
      <c r="C39" s="281">
        <v>173.22402852709166</v>
      </c>
      <c r="D39" s="281">
        <v>44.642544666176065</v>
      </c>
      <c r="E39" s="281">
        <v>39.902726581090434</v>
      </c>
      <c r="F39" s="281">
        <v>34.340562181636756</v>
      </c>
      <c r="G39" s="281">
        <v>46.483772418218386</v>
      </c>
      <c r="H39" s="281">
        <v>45.712637780415186</v>
      </c>
    </row>
    <row r="41" spans="2:8">
      <c r="B41" t="s">
        <v>133</v>
      </c>
      <c r="C41" s="281">
        <v>4124.3931787572492</v>
      </c>
      <c r="D41" s="281">
        <v>603.68736766924735</v>
      </c>
      <c r="E41" s="281">
        <v>603.68736766924735</v>
      </c>
      <c r="F41" s="281">
        <v>603.68736766924735</v>
      </c>
      <c r="G41" s="281">
        <v>1710.1087708111547</v>
      </c>
      <c r="H41" s="281">
        <v>1710.1087708111547</v>
      </c>
    </row>
    <row r="42" spans="2:8">
      <c r="B42" t="s">
        <v>134</v>
      </c>
      <c r="C42" s="281">
        <v>86.431163979336716</v>
      </c>
      <c r="D42" s="281">
        <v>9.3020000011500553E-3</v>
      </c>
      <c r="E42" s="281">
        <v>13.030758407164885</v>
      </c>
      <c r="F42" s="281">
        <v>15.026810888821645</v>
      </c>
      <c r="G42" s="281">
        <v>25.801824550010181</v>
      </c>
      <c r="H42" s="281">
        <v>59.881591306769636</v>
      </c>
    </row>
    <row r="43" spans="2:8">
      <c r="B43" t="s">
        <v>135</v>
      </c>
      <c r="C43" s="281">
        <v>31.928731126402251</v>
      </c>
      <c r="D43" s="281">
        <v>0</v>
      </c>
      <c r="E43" s="281">
        <v>16.905942193694145</v>
      </c>
      <c r="F43" s="281">
        <v>16.906357089434302</v>
      </c>
      <c r="G43" s="281">
        <v>2.5269674867547933</v>
      </c>
      <c r="H43" s="281">
        <v>1.876723437763306</v>
      </c>
    </row>
    <row r="44" spans="2:8">
      <c r="B44" t="s">
        <v>136</v>
      </c>
      <c r="C44" s="281">
        <v>0</v>
      </c>
      <c r="D44" s="281">
        <v>0</v>
      </c>
      <c r="E44" s="281">
        <v>0</v>
      </c>
      <c r="F44" s="281">
        <v>0</v>
      </c>
      <c r="G44" s="281">
        <v>0</v>
      </c>
      <c r="H44" s="281">
        <v>0</v>
      </c>
    </row>
    <row r="45" spans="2:8">
      <c r="B45" t="s">
        <v>137</v>
      </c>
      <c r="C45" s="281">
        <v>6.9694032796242302</v>
      </c>
      <c r="D45" s="281">
        <v>0</v>
      </c>
      <c r="E45" s="281">
        <v>0.55555123900324832</v>
      </c>
      <c r="F45" s="281">
        <v>1.8089938930018965</v>
      </c>
      <c r="G45" s="281">
        <v>2.9801443960283889</v>
      </c>
      <c r="H45" s="281">
        <v>3.7903191540013954</v>
      </c>
    </row>
    <row r="46" spans="2:8">
      <c r="B46" s="286" t="s">
        <v>138</v>
      </c>
      <c r="C46" s="297">
        <v>5709.5545097925615</v>
      </c>
      <c r="D46" s="297">
        <v>0</v>
      </c>
      <c r="E46" s="297">
        <v>-4.2492276401946295E-3</v>
      </c>
      <c r="F46" s="297">
        <v>-0.12033483316328424</v>
      </c>
      <c r="G46" s="297">
        <v>64.358813621630262</v>
      </c>
      <c r="H46" s="297">
        <v>7894.4977492943499</v>
      </c>
    </row>
    <row r="47" spans="2:8">
      <c r="B47" t="s">
        <v>139</v>
      </c>
      <c r="C47" s="281">
        <v>9959.2769869351723</v>
      </c>
      <c r="D47" s="281">
        <v>603.69666966924854</v>
      </c>
      <c r="E47" s="281">
        <v>634.17537028146933</v>
      </c>
      <c r="F47" s="281">
        <v>637.30919470734193</v>
      </c>
      <c r="G47" s="281">
        <v>1805.7765208655785</v>
      </c>
      <c r="H47" s="281">
        <v>9670.1551540040382</v>
      </c>
    </row>
    <row r="49" spans="2:8" ht="15" thickBot="1">
      <c r="B49" s="289" t="s">
        <v>113</v>
      </c>
      <c r="C49" s="288">
        <v>10132.501015462265</v>
      </c>
      <c r="D49" s="288">
        <v>648.33921433542457</v>
      </c>
      <c r="E49" s="288">
        <v>674.07809686255973</v>
      </c>
      <c r="F49" s="288">
        <v>671.64975688897869</v>
      </c>
      <c r="G49" s="288">
        <v>1852.260293283797</v>
      </c>
      <c r="H49" s="288">
        <v>9715.8677917844525</v>
      </c>
    </row>
    <row r="50" spans="2:8" ht="15" thickTop="1">
      <c r="B50" t="s">
        <v>143</v>
      </c>
      <c r="C50" s="281">
        <v>0</v>
      </c>
    </row>
    <row r="51" spans="2:8" ht="15" thickBot="1">
      <c r="B51" s="289" t="s">
        <v>144</v>
      </c>
      <c r="C51" s="288">
        <v>10132.501015462265</v>
      </c>
    </row>
    <row r="52" spans="2:8" ht="15" thickTop="1"/>
    <row r="54" spans="2:8">
      <c r="B54" s="17" t="s">
        <v>146</v>
      </c>
      <c r="C54" s="284" t="s">
        <v>142</v>
      </c>
      <c r="D54" s="283">
        <v>2021</v>
      </c>
      <c r="E54" s="300">
        <v>2022</v>
      </c>
      <c r="F54" s="283">
        <v>2023</v>
      </c>
      <c r="G54" s="283">
        <v>2024</v>
      </c>
      <c r="H54" s="299">
        <v>2025</v>
      </c>
    </row>
    <row r="55" spans="2:8">
      <c r="B55" t="s">
        <v>120</v>
      </c>
      <c r="C55" s="281">
        <v>0.55542337533985486</v>
      </c>
      <c r="D55" s="281">
        <v>0</v>
      </c>
      <c r="E55" s="295">
        <v>-0.57922628876565341</v>
      </c>
      <c r="F55" s="281">
        <v>1.297207886657695</v>
      </c>
      <c r="G55" s="281">
        <v>0</v>
      </c>
      <c r="H55" s="294">
        <v>0</v>
      </c>
    </row>
    <row r="56" spans="2:8">
      <c r="B56" t="s">
        <v>122</v>
      </c>
      <c r="C56" s="281">
        <v>-3.099135605371703</v>
      </c>
      <c r="D56" s="281">
        <v>0</v>
      </c>
      <c r="E56" s="295">
        <v>0.2689431757613292</v>
      </c>
      <c r="F56" s="281">
        <v>5.9341161204677917E-2</v>
      </c>
      <c r="G56" s="281">
        <v>-2.3531472558098159</v>
      </c>
      <c r="H56" s="294">
        <v>-2.2034819252792346</v>
      </c>
    </row>
    <row r="57" spans="2:8">
      <c r="B57" t="s">
        <v>124</v>
      </c>
      <c r="C57" s="281">
        <v>-0.20852632866961524</v>
      </c>
      <c r="D57" s="281">
        <v>0</v>
      </c>
      <c r="E57" s="295">
        <v>1.7810619653760962E-2</v>
      </c>
      <c r="F57" s="281">
        <v>3.9689970474435787E-3</v>
      </c>
      <c r="G57" s="281">
        <v>-0.16907314487535574</v>
      </c>
      <c r="H57" s="294">
        <v>-0.13640661377981722</v>
      </c>
    </row>
    <row r="58" spans="2:8">
      <c r="B58" t="s">
        <v>126</v>
      </c>
      <c r="C58" s="281">
        <v>1.0983505914810298E-2</v>
      </c>
      <c r="D58" s="281">
        <v>0</v>
      </c>
      <c r="E58" s="295">
        <v>3.3344135112098883E-3</v>
      </c>
      <c r="F58" s="281">
        <v>-1.721875078090207E-2</v>
      </c>
      <c r="G58" s="281">
        <v>-2.9529269700603322E-3</v>
      </c>
      <c r="H58" s="294">
        <v>3.4073317025779204E-2</v>
      </c>
    </row>
    <row r="59" spans="2:8">
      <c r="B59" t="s">
        <v>127</v>
      </c>
      <c r="C59" s="281">
        <v>0</v>
      </c>
      <c r="D59" s="281">
        <v>0</v>
      </c>
      <c r="E59" s="295">
        <v>0</v>
      </c>
      <c r="F59" s="281">
        <v>0</v>
      </c>
      <c r="G59" s="281">
        <v>0</v>
      </c>
      <c r="H59" s="294">
        <v>0</v>
      </c>
    </row>
    <row r="60" spans="2:8">
      <c r="B60" t="s">
        <v>129</v>
      </c>
      <c r="C60" s="281">
        <v>0.25958045888582293</v>
      </c>
      <c r="D60" s="281">
        <v>0</v>
      </c>
      <c r="E60" s="295">
        <v>0.15205186384810876</v>
      </c>
      <c r="F60" s="281">
        <v>6.8606076258585169E-2</v>
      </c>
      <c r="G60" s="281">
        <v>0.12927214592608127</v>
      </c>
      <c r="H60" s="294">
        <v>-4.0143101930003589E-2</v>
      </c>
    </row>
    <row r="61" spans="2:8">
      <c r="B61" t="s">
        <v>130</v>
      </c>
      <c r="C61" s="281">
        <v>-0.12930267480044322</v>
      </c>
      <c r="D61" s="281">
        <v>0</v>
      </c>
      <c r="E61" s="295">
        <v>0.14232425127373105</v>
      </c>
      <c r="F61" s="281">
        <v>-4.5954660506762224E-2</v>
      </c>
      <c r="G61" s="281">
        <v>-4.0485245506690859E-2</v>
      </c>
      <c r="H61" s="294">
        <v>-0.25834023240832593</v>
      </c>
    </row>
    <row r="62" spans="2:8">
      <c r="B62" t="s">
        <v>19</v>
      </c>
      <c r="C62" s="281">
        <v>-0.26048647397539004</v>
      </c>
      <c r="D62" s="281">
        <v>0</v>
      </c>
      <c r="E62" s="295">
        <v>0</v>
      </c>
      <c r="F62" s="281">
        <v>0</v>
      </c>
      <c r="G62" s="281">
        <v>0</v>
      </c>
      <c r="H62" s="294">
        <v>-0.36330167710580064</v>
      </c>
    </row>
    <row r="63" spans="2:8">
      <c r="B63" s="286" t="s">
        <v>20</v>
      </c>
      <c r="C63" s="297">
        <v>7.1848532661321745</v>
      </c>
      <c r="D63" s="297">
        <v>7.1402760215434142</v>
      </c>
      <c r="E63" s="298">
        <v>-0.60061934597478528</v>
      </c>
      <c r="F63" s="297">
        <v>1.0451210535710893</v>
      </c>
      <c r="G63" s="297">
        <v>0.30197182959001401</v>
      </c>
      <c r="H63" s="296">
        <v>-8.0094332278196304E-2</v>
      </c>
    </row>
    <row r="64" spans="2:8">
      <c r="B64" t="s">
        <v>131</v>
      </c>
      <c r="C64" s="281">
        <v>4.3133895234555117</v>
      </c>
      <c r="D64" s="281">
        <v>7.1402760215434142</v>
      </c>
      <c r="E64" s="295">
        <v>-0.59538131069229883</v>
      </c>
      <c r="F64" s="281">
        <v>2.4110717634518268</v>
      </c>
      <c r="G64" s="281">
        <v>-2.1344145976458275</v>
      </c>
      <c r="H64" s="294">
        <v>-3.0476945657555992</v>
      </c>
    </row>
    <row r="65" spans="2:8">
      <c r="E65" s="291"/>
      <c r="H65" s="290"/>
    </row>
    <row r="66" spans="2:8">
      <c r="B66" t="s">
        <v>133</v>
      </c>
      <c r="C66" s="281">
        <v>0</v>
      </c>
      <c r="D66" s="281">
        <v>0</v>
      </c>
      <c r="E66" s="295">
        <v>0</v>
      </c>
      <c r="F66" s="281">
        <v>0</v>
      </c>
      <c r="G66" s="281">
        <v>0</v>
      </c>
      <c r="H66" s="294">
        <v>0</v>
      </c>
    </row>
    <row r="67" spans="2:8">
      <c r="B67" t="s">
        <v>134</v>
      </c>
      <c r="C67" s="281">
        <v>-8.4312266811488738E-9</v>
      </c>
      <c r="D67" s="281">
        <v>0</v>
      </c>
      <c r="E67" s="295">
        <v>0</v>
      </c>
      <c r="F67" s="281">
        <v>-4.4104897511942909E-9</v>
      </c>
      <c r="G67" s="281">
        <v>-4.1477825618585484E-9</v>
      </c>
      <c r="H67" s="294">
        <v>-2.2876704974805762E-9</v>
      </c>
    </row>
    <row r="68" spans="2:8">
      <c r="B68" t="s">
        <v>135</v>
      </c>
      <c r="C68" s="281">
        <v>-5.6613736798887349</v>
      </c>
      <c r="D68" s="281">
        <v>0</v>
      </c>
      <c r="E68" s="295">
        <v>-0.64739757888877492</v>
      </c>
      <c r="F68" s="281">
        <v>-2.2129904236918083</v>
      </c>
      <c r="G68" s="281">
        <v>-2.5269674867547933</v>
      </c>
      <c r="H68" s="294">
        <v>-1.876723437763306</v>
      </c>
    </row>
    <row r="69" spans="2:8">
      <c r="B69" t="s">
        <v>136</v>
      </c>
      <c r="C69" s="281">
        <v>0</v>
      </c>
      <c r="D69" s="281">
        <v>0</v>
      </c>
      <c r="E69" s="295">
        <v>0</v>
      </c>
      <c r="F69" s="281">
        <v>0</v>
      </c>
      <c r="G69" s="281">
        <v>0</v>
      </c>
      <c r="H69" s="294">
        <v>0</v>
      </c>
    </row>
    <row r="70" spans="2:8">
      <c r="B70" t="s">
        <v>137</v>
      </c>
      <c r="C70" s="281">
        <v>0</v>
      </c>
      <c r="D70" s="281">
        <v>0</v>
      </c>
      <c r="E70" s="295">
        <v>0</v>
      </c>
      <c r="F70" s="281">
        <v>0</v>
      </c>
      <c r="G70" s="281">
        <v>0</v>
      </c>
      <c r="H70" s="294">
        <v>0</v>
      </c>
    </row>
    <row r="71" spans="2:8">
      <c r="B71" s="286" t="s">
        <v>138</v>
      </c>
      <c r="C71" s="297">
        <v>0</v>
      </c>
      <c r="D71" s="297">
        <v>0</v>
      </c>
      <c r="E71" s="298">
        <v>0</v>
      </c>
      <c r="F71" s="297">
        <v>0</v>
      </c>
      <c r="G71" s="297">
        <v>0</v>
      </c>
      <c r="H71" s="296">
        <v>0</v>
      </c>
    </row>
    <row r="72" spans="2:8">
      <c r="B72" t="s">
        <v>139</v>
      </c>
      <c r="C72" s="281">
        <v>-5.6613736883199621</v>
      </c>
      <c r="D72" s="281">
        <v>0</v>
      </c>
      <c r="E72" s="295">
        <v>-0.64739757888877492</v>
      </c>
      <c r="F72" s="281">
        <v>-2.2129904281022981</v>
      </c>
      <c r="G72" s="281">
        <v>-2.5269674909025759</v>
      </c>
      <c r="H72" s="294">
        <v>-1.8767234400509765</v>
      </c>
    </row>
    <row r="73" spans="2:8">
      <c r="E73" s="291"/>
      <c r="H73" s="290"/>
    </row>
    <row r="74" spans="2:8" ht="15" thickBot="1">
      <c r="B74" s="289" t="s">
        <v>113</v>
      </c>
      <c r="C74" s="288">
        <v>-1.3479841648644519</v>
      </c>
      <c r="D74" s="288">
        <v>7.1402760215434142</v>
      </c>
      <c r="E74" s="293">
        <v>-1.2427788895810736</v>
      </c>
      <c r="F74" s="288">
        <v>0.19808133534952876</v>
      </c>
      <c r="G74" s="288">
        <v>-4.6613820885484039</v>
      </c>
      <c r="H74" s="292">
        <v>-4.9244180058065758</v>
      </c>
    </row>
    <row r="75" spans="2:8" ht="15" thickTop="1">
      <c r="B75" t="s">
        <v>143</v>
      </c>
      <c r="C75" s="281">
        <v>0</v>
      </c>
      <c r="E75" s="291"/>
      <c r="H75" s="290"/>
    </row>
    <row r="76" spans="2:8" ht="15" thickBot="1">
      <c r="B76" s="289" t="s">
        <v>144</v>
      </c>
      <c r="C76" s="288">
        <v>-1.3479841648644519</v>
      </c>
      <c r="E76" s="287"/>
      <c r="F76" s="286"/>
      <c r="G76" s="286"/>
      <c r="H76" s="285"/>
    </row>
    <row r="77" spans="2:8" ht="15" thickTop="1"/>
    <row r="80" spans="2:8">
      <c r="C80" s="284" t="s">
        <v>142</v>
      </c>
      <c r="D80" s="283">
        <v>2021</v>
      </c>
      <c r="E80" s="283">
        <v>2022</v>
      </c>
      <c r="F80" s="283">
        <v>2023</v>
      </c>
      <c r="G80" s="283">
        <v>2024</v>
      </c>
      <c r="H80" s="283">
        <v>2025</v>
      </c>
    </row>
    <row r="81" spans="2:13">
      <c r="B81" t="s">
        <v>147</v>
      </c>
      <c r="C81" s="281">
        <v>-5.6613736798887349</v>
      </c>
      <c r="D81" s="281">
        <v>0</v>
      </c>
      <c r="E81" s="281">
        <v>-0.64739757888877492</v>
      </c>
      <c r="F81" s="281">
        <v>-2.2129904236918083</v>
      </c>
      <c r="G81" s="281">
        <v>-2.5269674867547933</v>
      </c>
      <c r="H81" s="281">
        <v>-1.876723437763306</v>
      </c>
    </row>
    <row r="82" spans="2:13">
      <c r="B82" t="s">
        <v>138</v>
      </c>
      <c r="C82" s="281">
        <v>0</v>
      </c>
      <c r="D82" s="281">
        <v>0</v>
      </c>
      <c r="E82" s="281">
        <v>0</v>
      </c>
      <c r="F82" s="281">
        <v>0</v>
      </c>
      <c r="G82" s="281">
        <v>0</v>
      </c>
      <c r="H82" s="281">
        <v>0</v>
      </c>
    </row>
    <row r="83" spans="2:13">
      <c r="B83" t="s">
        <v>148</v>
      </c>
      <c r="C83" s="281">
        <v>7.1958367636157581</v>
      </c>
      <c r="D83" s="281">
        <v>7.1402760215434142</v>
      </c>
      <c r="E83" s="281">
        <v>-0.59728493246357539</v>
      </c>
      <c r="F83" s="281">
        <v>1.0279022983796975</v>
      </c>
      <c r="G83" s="281">
        <v>0.29901889847217111</v>
      </c>
      <c r="H83" s="281">
        <v>-4.6021017540087597E-2</v>
      </c>
    </row>
    <row r="84" spans="2:13">
      <c r="B84" t="s">
        <v>149</v>
      </c>
      <c r="C84" s="281">
        <v>-2.7522385587014631</v>
      </c>
      <c r="D84" s="281">
        <v>0</v>
      </c>
      <c r="E84" s="281">
        <v>-0.29247249335056325</v>
      </c>
      <c r="F84" s="281">
        <v>1.3605180449098166</v>
      </c>
      <c r="G84" s="281">
        <v>-2.5222204006851716</v>
      </c>
      <c r="H84" s="281">
        <v>-2.3398885390590518</v>
      </c>
    </row>
    <row r="85" spans="2:13">
      <c r="B85" t="s">
        <v>19</v>
      </c>
      <c r="C85" s="281">
        <v>-0.26048647397539004</v>
      </c>
      <c r="D85" s="281">
        <v>0</v>
      </c>
      <c r="E85" s="281">
        <v>0</v>
      </c>
      <c r="F85" s="281">
        <v>0</v>
      </c>
      <c r="G85" s="281">
        <v>0</v>
      </c>
      <c r="H85" s="281">
        <v>-0.36330167710580064</v>
      </c>
      <c r="I85" s="281"/>
      <c r="J85" s="281"/>
      <c r="K85" s="281"/>
      <c r="L85" s="281"/>
      <c r="M85" s="281"/>
    </row>
    <row r="86" spans="2:13">
      <c r="B86" t="s">
        <v>150</v>
      </c>
      <c r="C86" s="281">
        <v>0.13027778408537968</v>
      </c>
      <c r="D86" s="281">
        <v>0</v>
      </c>
      <c r="E86" s="281">
        <v>0.29437611512183981</v>
      </c>
      <c r="F86" s="281">
        <v>2.2651415751822945E-2</v>
      </c>
      <c r="G86" s="281">
        <v>8.8786900419390413E-2</v>
      </c>
      <c r="H86" s="281">
        <v>-0.29848333433832952</v>
      </c>
    </row>
    <row r="87" spans="2:13">
      <c r="B87" t="s">
        <v>151</v>
      </c>
      <c r="C87" s="282">
        <v>-1.3479841648644502</v>
      </c>
      <c r="D87" s="282">
        <v>7.1402760215434142</v>
      </c>
      <c r="E87" s="282">
        <v>-1.2427788895810736</v>
      </c>
      <c r="F87" s="282">
        <v>0.19808133534952876</v>
      </c>
      <c r="G87" s="282">
        <v>-4.661382088548403</v>
      </c>
      <c r="H87" s="282">
        <v>-4.9244180058065758</v>
      </c>
    </row>
    <row r="89" spans="2:13">
      <c r="B89" t="s">
        <v>152</v>
      </c>
      <c r="D89" s="281">
        <v>-7.1402760215434142</v>
      </c>
      <c r="E89" s="281">
        <v>5.5927174137916573</v>
      </c>
      <c r="F89" s="281">
        <v>5.7549560248829739</v>
      </c>
      <c r="G89" s="281">
        <v>2.182812315163678</v>
      </c>
      <c r="H89" s="281">
        <v>-1.3479841648644511</v>
      </c>
    </row>
    <row r="92" spans="2:13">
      <c r="B92" t="s">
        <v>153</v>
      </c>
      <c r="C92" s="280" t="s">
        <v>154</v>
      </c>
      <c r="D92" s="279" t="s">
        <v>155</v>
      </c>
      <c r="E92" s="279" t="s">
        <v>156</v>
      </c>
      <c r="F92" s="279" t="s">
        <v>157</v>
      </c>
    </row>
    <row r="93" spans="2:13">
      <c r="B93" s="277" t="s">
        <v>138</v>
      </c>
      <c r="C93" s="276">
        <v>0</v>
      </c>
      <c r="D93" s="276">
        <v>1.3479841648644499</v>
      </c>
      <c r="E93" s="275" t="e">
        <v>#DIV/0!</v>
      </c>
      <c r="F93" s="274">
        <v>0</v>
      </c>
      <c r="H93" s="278"/>
    </row>
    <row r="94" spans="2:13">
      <c r="B94" s="277" t="s">
        <v>158</v>
      </c>
      <c r="C94" s="276">
        <v>139.52418489966649</v>
      </c>
      <c r="D94" s="276">
        <v>140.87216906453094</v>
      </c>
      <c r="E94" s="275">
        <v>9.661293960138817E-3</v>
      </c>
      <c r="F94" s="274">
        <v>1.3952418489966649</v>
      </c>
      <c r="G94" s="273"/>
    </row>
    <row r="95" spans="2:13">
      <c r="C95" s="272"/>
      <c r="D95" s="27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H101"/>
  <sheetViews>
    <sheetView topLeftCell="A61" workbookViewId="0">
      <selection activeCell="D70" sqref="D70"/>
    </sheetView>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159</v>
      </c>
    </row>
    <row r="2" spans="1:8" ht="19" thickBot="1">
      <c r="C2" s="302">
        <v>6.88E-2</v>
      </c>
      <c r="F2" s="328" t="s">
        <v>160</v>
      </c>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14.648731369612245</v>
      </c>
      <c r="D13" s="272">
        <v>0</v>
      </c>
      <c r="E13" s="272">
        <v>9.8491723151237149</v>
      </c>
      <c r="F13" s="272">
        <v>7.3582213426402934</v>
      </c>
      <c r="G13" s="272">
        <v>0</v>
      </c>
      <c r="H13" s="272">
        <v>0</v>
      </c>
    </row>
    <row r="14" spans="1:8" ht="15.5">
      <c r="B14" s="309" t="s">
        <v>167</v>
      </c>
      <c r="C14" s="272">
        <v>0</v>
      </c>
      <c r="D14" s="272">
        <v>0</v>
      </c>
      <c r="E14" s="272">
        <v>0</v>
      </c>
      <c r="F14" s="272">
        <v>0</v>
      </c>
      <c r="G14" s="272">
        <v>0</v>
      </c>
      <c r="H14" s="272">
        <v>0</v>
      </c>
    </row>
    <row r="15" spans="1:8" ht="15.5">
      <c r="B15" s="324" t="s">
        <v>168</v>
      </c>
      <c r="C15" s="272">
        <v>8.1905047138860798E-8</v>
      </c>
      <c r="D15" s="318">
        <v>0</v>
      </c>
      <c r="E15" s="318">
        <v>0</v>
      </c>
      <c r="F15" s="318">
        <v>1.0000000000000001E-7</v>
      </c>
      <c r="G15" s="318">
        <v>0</v>
      </c>
      <c r="H15" s="318">
        <v>0</v>
      </c>
    </row>
    <row r="16" spans="1:8" ht="15.5">
      <c r="B16" s="309" t="s">
        <v>169</v>
      </c>
      <c r="C16" s="272">
        <v>11.618625994996222</v>
      </c>
      <c r="D16" s="272">
        <v>0</v>
      </c>
      <c r="E16" s="272">
        <v>6.4093722996816549</v>
      </c>
      <c r="F16" s="272">
        <v>7.3351452231021996</v>
      </c>
      <c r="G16" s="272">
        <v>0</v>
      </c>
      <c r="H16" s="272">
        <v>0</v>
      </c>
    </row>
    <row r="17" spans="1:8" ht="15.5">
      <c r="B17" s="308" t="s">
        <v>113</v>
      </c>
      <c r="C17" s="307">
        <v>26.267357446513515</v>
      </c>
      <c r="D17" s="307">
        <v>0</v>
      </c>
      <c r="E17" s="307">
        <v>16.25854461480537</v>
      </c>
      <c r="F17" s="307">
        <v>14.693366665742493</v>
      </c>
      <c r="G17" s="307">
        <v>0</v>
      </c>
      <c r="H17" s="307">
        <v>0</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33.931550123372247</v>
      </c>
      <c r="D20" s="272">
        <v>0</v>
      </c>
      <c r="E20" s="272">
        <v>19.173484495340642</v>
      </c>
      <c r="F20" s="272">
        <v>20.935290881479304</v>
      </c>
      <c r="G20" s="272">
        <v>0</v>
      </c>
      <c r="H20" s="272">
        <v>0</v>
      </c>
    </row>
    <row r="21" spans="1:8" ht="15.5">
      <c r="B21" s="309" t="s">
        <v>171</v>
      </c>
      <c r="C21" s="272">
        <v>1.1024274854874683</v>
      </c>
      <c r="D21" s="272">
        <v>0</v>
      </c>
      <c r="E21" s="272">
        <v>0.64202533965207931</v>
      </c>
      <c r="F21" s="272">
        <v>0.65978567581841163</v>
      </c>
      <c r="G21" s="272">
        <v>0</v>
      </c>
      <c r="H21" s="272">
        <v>0</v>
      </c>
    </row>
    <row r="22" spans="1:8" ht="15.5">
      <c r="B22" s="305" t="s">
        <v>172</v>
      </c>
      <c r="C22" s="272">
        <v>28.263119994596551</v>
      </c>
      <c r="D22" s="272">
        <v>0</v>
      </c>
      <c r="E22" s="272">
        <v>17.868891417203535</v>
      </c>
      <c r="F22" s="272">
        <v>15.408906349546061</v>
      </c>
      <c r="G22" s="272">
        <v>0</v>
      </c>
      <c r="H22" s="272">
        <v>0</v>
      </c>
    </row>
    <row r="23" spans="1:8" ht="15.5">
      <c r="B23" s="309" t="s">
        <v>173</v>
      </c>
      <c r="C23" s="272">
        <v>1.2907329560999778</v>
      </c>
      <c r="D23" s="272">
        <v>0</v>
      </c>
      <c r="E23" s="272">
        <v>0.78408677978642272</v>
      </c>
      <c r="F23" s="272">
        <v>0.73785744997630631</v>
      </c>
      <c r="G23" s="272">
        <v>0</v>
      </c>
      <c r="H23" s="272">
        <v>0</v>
      </c>
    </row>
    <row r="24" spans="1:8" ht="15.5">
      <c r="B24" s="308" t="s">
        <v>113</v>
      </c>
      <c r="C24" s="307">
        <v>64.587830559556224</v>
      </c>
      <c r="D24" s="307">
        <v>0</v>
      </c>
      <c r="E24" s="307">
        <v>38.468488031982673</v>
      </c>
      <c r="F24" s="307">
        <v>37.741840356820077</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-95.018104050672392</v>
      </c>
      <c r="D33" s="272">
        <v>0</v>
      </c>
      <c r="E33" s="272">
        <v>-24.772375894806242</v>
      </c>
      <c r="F33" s="272">
        <v>-26.398408112178945</v>
      </c>
      <c r="G33" s="272">
        <v>-26.964275831713525</v>
      </c>
      <c r="H33" s="272">
        <v>-43.301744782331035</v>
      </c>
    </row>
    <row r="34" spans="2:8" ht="15.5">
      <c r="B34" s="309" t="s">
        <v>124</v>
      </c>
      <c r="C34" s="272">
        <v>7.7070990889931208</v>
      </c>
      <c r="D34" s="272">
        <v>0</v>
      </c>
      <c r="E34" s="272">
        <v>0.90462318602115444</v>
      </c>
      <c r="F34" s="272">
        <v>0.99232057795035522</v>
      </c>
      <c r="G34" s="272">
        <v>3.936525519612124</v>
      </c>
      <c r="H34" s="272">
        <v>4.303728957860157</v>
      </c>
    </row>
    <row r="35" spans="2:8" ht="15.5">
      <c r="B35" s="309" t="s">
        <v>178</v>
      </c>
      <c r="C35" s="272">
        <v>0</v>
      </c>
      <c r="D35" s="272">
        <v>0</v>
      </c>
      <c r="E35" s="272">
        <v>0</v>
      </c>
      <c r="F35" s="272">
        <v>0</v>
      </c>
      <c r="G35" s="272">
        <v>0</v>
      </c>
      <c r="H35" s="272">
        <v>0</v>
      </c>
    </row>
    <row r="36" spans="2:8" ht="15.5">
      <c r="B36" s="309" t="s">
        <v>179</v>
      </c>
      <c r="C36" s="272">
        <v>23.057113633389012</v>
      </c>
      <c r="D36" s="272">
        <v>0</v>
      </c>
      <c r="E36" s="272">
        <v>8.0689358108762779</v>
      </c>
      <c r="F36" s="272">
        <v>8.0070829631055354</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0.20795580660648744</v>
      </c>
      <c r="D38" s="272">
        <v>0</v>
      </c>
      <c r="E38" s="272">
        <v>6.4304999489342776E-2</v>
      </c>
      <c r="F38" s="272">
        <v>6.4843477138338185E-2</v>
      </c>
      <c r="G38" s="272">
        <v>6.6244326706591819E-2</v>
      </c>
      <c r="H38" s="272">
        <v>6.6650461724394122E-2</v>
      </c>
    </row>
    <row r="39" spans="2:8" ht="15.5">
      <c r="B39" s="309" t="s">
        <v>12</v>
      </c>
      <c r="C39" s="272">
        <v>135.27630081937198</v>
      </c>
      <c r="D39" s="272">
        <v>0</v>
      </c>
      <c r="E39" s="272">
        <v>19.893173015856327</v>
      </c>
      <c r="F39" s="272">
        <v>19.72050933620956</v>
      </c>
      <c r="G39" s="272">
        <v>66.564489056239893</v>
      </c>
      <c r="H39" s="272">
        <v>70.710860762699625</v>
      </c>
    </row>
    <row r="40" spans="2:8" ht="15.5">
      <c r="B40" s="309" t="s">
        <v>182</v>
      </c>
      <c r="C40" s="272">
        <v>1.1487484749227777</v>
      </c>
      <c r="D40" s="272">
        <v>0</v>
      </c>
      <c r="E40" s="272">
        <v>0.19159958507894628</v>
      </c>
      <c r="F40" s="272">
        <v>0.16484710226630139</v>
      </c>
      <c r="G40" s="272">
        <v>0.60684261675999984</v>
      </c>
      <c r="H40" s="272">
        <v>0.53133209654999969</v>
      </c>
    </row>
    <row r="41" spans="2:8" ht="15.5">
      <c r="B41" s="309" t="s">
        <v>183</v>
      </c>
      <c r="C41" s="272">
        <v>9.0239339205310642</v>
      </c>
      <c r="D41" s="272">
        <v>1.47091493075809</v>
      </c>
      <c r="E41" s="272">
        <v>-1.2608164564647288E-10</v>
      </c>
      <c r="F41" s="272">
        <v>0.6278477633981282</v>
      </c>
      <c r="G41" s="272">
        <v>0</v>
      </c>
      <c r="H41" s="272">
        <v>0</v>
      </c>
    </row>
    <row r="42" spans="2:8" ht="15.5">
      <c r="B42" s="309" t="s">
        <v>184</v>
      </c>
      <c r="C42" s="272">
        <v>0</v>
      </c>
      <c r="D42" s="318">
        <v>0</v>
      </c>
      <c r="E42" s="318">
        <v>0</v>
      </c>
      <c r="F42" s="318">
        <v>0</v>
      </c>
      <c r="G42" s="318">
        <v>0</v>
      </c>
      <c r="H42" s="318">
        <v>0</v>
      </c>
    </row>
    <row r="43" spans="2:8" ht="15.5">
      <c r="B43" s="309" t="s">
        <v>185</v>
      </c>
      <c r="C43" s="272">
        <v>52.243451375748499</v>
      </c>
      <c r="D43" s="318">
        <v>50.311905756961387</v>
      </c>
      <c r="E43" s="318">
        <v>2.7611838531931721</v>
      </c>
      <c r="F43" s="318">
        <v>1.8641878639794605</v>
      </c>
      <c r="G43" s="318">
        <v>0.49671187713919324</v>
      </c>
      <c r="H43" s="318">
        <v>2.0832539992830358E-3</v>
      </c>
    </row>
    <row r="44" spans="2:8" ht="15.5">
      <c r="B44" s="309" t="s">
        <v>186</v>
      </c>
      <c r="C44" s="272">
        <v>9.0453358382253057</v>
      </c>
      <c r="D44" s="272">
        <v>0</v>
      </c>
      <c r="E44" s="272">
        <v>0</v>
      </c>
      <c r="F44" s="272">
        <v>0</v>
      </c>
      <c r="G44" s="272">
        <v>0</v>
      </c>
      <c r="H44" s="272">
        <v>12.61557128038412</v>
      </c>
    </row>
    <row r="45" spans="2:8" ht="15.5">
      <c r="B45" s="308" t="s">
        <v>113</v>
      </c>
      <c r="C45" s="307">
        <v>158.77274550016224</v>
      </c>
      <c r="D45" s="307">
        <v>51.782820687719479</v>
      </c>
      <c r="E45" s="307">
        <v>12.191583146550929</v>
      </c>
      <c r="F45" s="307">
        <v>10.087261313986938</v>
      </c>
      <c r="G45" s="307">
        <v>56.769689347639016</v>
      </c>
      <c r="H45" s="307">
        <v>55.658597152649492</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4124.3944165312869</v>
      </c>
      <c r="D50" s="272">
        <v>603.68736766924735</v>
      </c>
      <c r="E50" s="272">
        <v>603.68736766924735</v>
      </c>
      <c r="F50" s="272">
        <v>603.68736766924735</v>
      </c>
      <c r="G50" s="272">
        <v>1710.1087708111547</v>
      </c>
      <c r="H50" s="272">
        <v>1710.1087708111547</v>
      </c>
    </row>
    <row r="51" spans="1:8" ht="15.5">
      <c r="B51" s="309" t="s">
        <v>190</v>
      </c>
      <c r="C51" s="272">
        <v>1.2377740376111866E-3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69.690668632703307</v>
      </c>
      <c r="D53" s="272">
        <v>0</v>
      </c>
      <c r="E53" s="272">
        <v>13.021244407166586</v>
      </c>
      <c r="F53" s="272">
        <v>15.156059206877455</v>
      </c>
      <c r="G53" s="272">
        <v>15.940033502335417</v>
      </c>
      <c r="H53" s="272">
        <v>46.94993775541743</v>
      </c>
    </row>
    <row r="54" spans="1:8" ht="15.5">
      <c r="B54" s="309" t="s">
        <v>193</v>
      </c>
      <c r="C54" s="272">
        <v>0</v>
      </c>
      <c r="D54" s="272">
        <v>0</v>
      </c>
      <c r="E54" s="272">
        <v>0</v>
      </c>
      <c r="F54" s="272">
        <v>0</v>
      </c>
      <c r="G54" s="272">
        <v>0</v>
      </c>
      <c r="H54" s="272">
        <v>0</v>
      </c>
    </row>
    <row r="55" spans="1:8" ht="15.5">
      <c r="B55" s="309" t="s">
        <v>194</v>
      </c>
      <c r="C55" s="272">
        <v>62.091542220320306</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-6.1780703377906114</v>
      </c>
      <c r="D57" s="272">
        <v>0</v>
      </c>
      <c r="E57" s="272">
        <v>0</v>
      </c>
      <c r="F57" s="272">
        <v>-0.13897932246535</v>
      </c>
      <c r="G57" s="272">
        <v>-0.30637039547259004</v>
      </c>
      <c r="H57" s="272">
        <v>-0.33289794936450995</v>
      </c>
    </row>
    <row r="58" spans="1:8" ht="15.5">
      <c r="B58" s="308" t="s">
        <v>113</v>
      </c>
      <c r="C58" s="307">
        <v>4267.1411092438275</v>
      </c>
      <c r="D58" s="307">
        <v>603.69666966924854</v>
      </c>
      <c r="E58" s="307">
        <v>616.7181260764122</v>
      </c>
      <c r="F58" s="307">
        <v>618.71417855365848</v>
      </c>
      <c r="G58" s="307">
        <v>1735.910595357017</v>
      </c>
      <c r="H58" s="307">
        <v>1769.9903621156368</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-72.353896171957615</v>
      </c>
      <c r="D70" s="318">
        <v>0</v>
      </c>
      <c r="E70" s="318">
        <v>-19.68280170044649</v>
      </c>
      <c r="F70" s="318">
        <v>-21.234966761737436</v>
      </c>
      <c r="G70" s="318">
        <v>-24.090967502514122</v>
      </c>
      <c r="H70" s="318">
        <v>-26.875227380900199</v>
      </c>
    </row>
    <row r="71" spans="1:8" ht="15.5">
      <c r="B71" s="309" t="s">
        <v>205</v>
      </c>
      <c r="C71" s="272">
        <v>19.207919384901267</v>
      </c>
      <c r="D71" s="318">
        <v>0</v>
      </c>
      <c r="E71" s="318">
        <v>5.5603669357161891</v>
      </c>
      <c r="F71" s="318">
        <v>5.8707696919562098</v>
      </c>
      <c r="G71" s="318">
        <v>6.1328151161577882</v>
      </c>
      <c r="H71" s="318">
        <v>6.73944726400111</v>
      </c>
    </row>
    <row r="72" spans="1:8" ht="15.5">
      <c r="B72" s="308" t="s">
        <v>113</v>
      </c>
      <c r="C72" s="307">
        <v>-58.123924843687057</v>
      </c>
      <c r="D72" s="307">
        <v>-19.68280170044649</v>
      </c>
      <c r="E72" s="307">
        <v>-15.674599826021247</v>
      </c>
      <c r="F72" s="307">
        <v>-18.220197810557913</v>
      </c>
      <c r="G72" s="307">
        <v>-20.742412264742413</v>
      </c>
      <c r="H72" s="307">
        <v>6.73944726400111</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316">
        <v>5730.7009442053986</v>
      </c>
      <c r="D75" s="272">
        <v>0</v>
      </c>
      <c r="E75" s="272">
        <v>0</v>
      </c>
      <c r="F75" s="272">
        <v>0</v>
      </c>
      <c r="G75" s="272">
        <v>64.760087985307166</v>
      </c>
      <c r="H75" s="272">
        <v>7923.4175192598032</v>
      </c>
    </row>
    <row r="76" spans="1:8" ht="15.5">
      <c r="B76" s="308" t="s">
        <v>113</v>
      </c>
      <c r="C76" s="272">
        <v>5730.7009442053986</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314">
        <v>10024.237865503666</v>
      </c>
      <c r="D79" s="313">
        <v>635.7966886565215</v>
      </c>
      <c r="E79" s="313">
        <v>671.28315291168781</v>
      </c>
      <c r="F79" s="313">
        <v>668.99183748355154</v>
      </c>
      <c r="G79" s="313">
        <v>1844.8146513168622</v>
      </c>
      <c r="H79" s="313">
        <v>9737.8186011595462</v>
      </c>
    </row>
    <row r="80" spans="1:8" ht="15.5">
      <c r="B80" s="305" t="s">
        <v>209</v>
      </c>
      <c r="C80" s="272">
        <v>10031.078814175366</v>
      </c>
      <c r="D80" s="272">
        <v>603.69666966924854</v>
      </c>
      <c r="E80" s="272">
        <v>633.53222193022077</v>
      </c>
      <c r="F80" s="272">
        <v>635.21653911240287</v>
      </c>
      <c r="G80" s="272">
        <v>1803.6508277383525</v>
      </c>
      <c r="H80" s="272">
        <v>9697.1982005294412</v>
      </c>
    </row>
    <row r="81" spans="2:8" ht="15.5">
      <c r="B81" s="305" t="s">
        <v>14</v>
      </c>
      <c r="C81" s="272">
        <v>180.53697593586821</v>
      </c>
      <c r="D81" s="272">
        <v>32.100018987272989</v>
      </c>
      <c r="E81" s="272">
        <v>37.755180209107188</v>
      </c>
      <c r="F81" s="272">
        <v>33.895633204311892</v>
      </c>
      <c r="G81" s="272">
        <v>41.565097942186476</v>
      </c>
      <c r="H81" s="272">
        <v>69.540170595559786</v>
      </c>
    </row>
    <row r="82" spans="2:8" ht="15.5">
      <c r="B82" s="305" t="s">
        <v>210</v>
      </c>
      <c r="C82" s="272">
        <v>-187.37792460756557</v>
      </c>
      <c r="D82" s="272">
        <v>0</v>
      </c>
      <c r="E82" s="272">
        <v>-4.2492276401946295E-3</v>
      </c>
      <c r="F82" s="272">
        <v>-0.12033483316328424</v>
      </c>
      <c r="G82" s="272">
        <v>-0.40127436367690283</v>
      </c>
      <c r="H82" s="272">
        <v>-28.919769965453284</v>
      </c>
    </row>
    <row r="83" spans="2:8" ht="16" thickBot="1">
      <c r="B83" s="305"/>
    </row>
    <row r="84" spans="2:8" ht="16" thickBot="1">
      <c r="B84" s="350"/>
      <c r="C84" s="349"/>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1908.4117707997207</v>
      </c>
      <c r="D88" s="306">
        <v>0</v>
      </c>
      <c r="E88" s="306">
        <v>1002.4560121480974</v>
      </c>
      <c r="F88" s="306">
        <v>905.95575865162311</v>
      </c>
      <c r="G88" s="306">
        <v>0</v>
      </c>
      <c r="H88" s="306">
        <v>0</v>
      </c>
    </row>
    <row r="89" spans="2:8" ht="15.5">
      <c r="B89" s="309" t="s">
        <v>164</v>
      </c>
      <c r="C89" s="306">
        <v>1531.8992804090306</v>
      </c>
      <c r="D89" s="306">
        <v>0</v>
      </c>
      <c r="E89" s="306">
        <v>887.99580541119315</v>
      </c>
      <c r="F89" s="306">
        <v>643.90347499783741</v>
      </c>
      <c r="G89" s="306">
        <v>0</v>
      </c>
      <c r="H89" s="306">
        <v>0</v>
      </c>
    </row>
    <row r="90" spans="2:8" ht="15.5">
      <c r="B90" s="309" t="s">
        <v>24</v>
      </c>
      <c r="C90" s="306">
        <v>718.15747540647021</v>
      </c>
      <c r="D90" s="306">
        <v>0</v>
      </c>
      <c r="E90" s="306">
        <v>120.26061788114006</v>
      </c>
      <c r="F90" s="306">
        <v>158.21711605968005</v>
      </c>
      <c r="G90" s="306">
        <v>197.25300649547</v>
      </c>
      <c r="H90" s="306">
        <v>242.42673497018009</v>
      </c>
    </row>
    <row r="91" spans="2:8" ht="15.5">
      <c r="B91" s="309" t="s">
        <v>213</v>
      </c>
      <c r="C91" s="306">
        <v>402.31793738409192</v>
      </c>
      <c r="D91" s="306">
        <v>0</v>
      </c>
      <c r="E91" s="306">
        <v>108.94882390867561</v>
      </c>
      <c r="F91" s="306">
        <v>113.31454488628589</v>
      </c>
      <c r="G91" s="306">
        <v>114.31162998345576</v>
      </c>
      <c r="H91" s="306">
        <v>65.742938605674709</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7464.9283898931099</v>
      </c>
      <c r="D93" s="306">
        <v>0</v>
      </c>
      <c r="E93" s="306">
        <v>911.58213534665947</v>
      </c>
      <c r="F93" s="306">
        <v>980.40045162651609</v>
      </c>
      <c r="G93" s="306">
        <v>2691.960869413751</v>
      </c>
      <c r="H93" s="306">
        <v>2880.9849335061831</v>
      </c>
    </row>
    <row r="94" spans="2:8" ht="15.5">
      <c r="B94" s="309" t="s">
        <v>216</v>
      </c>
      <c r="C94" s="306">
        <v>1203.9870772569361</v>
      </c>
      <c r="D94" s="306">
        <v>0</v>
      </c>
      <c r="E94" s="306">
        <v>92.808057840466461</v>
      </c>
      <c r="F94" s="306">
        <v>91.99400856923647</v>
      </c>
      <c r="G94" s="306">
        <v>440.83250358450744</v>
      </c>
      <c r="H94" s="306">
        <v>578.35250726272568</v>
      </c>
    </row>
    <row r="95" spans="2:8" ht="15.5">
      <c r="B95" s="309" t="s">
        <v>217</v>
      </c>
      <c r="C95" s="306">
        <v>3800.390112529431</v>
      </c>
      <c r="D95" s="306">
        <v>0</v>
      </c>
      <c r="E95" s="306">
        <v>734.80103203036731</v>
      </c>
      <c r="F95" s="306">
        <v>770.10802866379197</v>
      </c>
      <c r="G95" s="306">
        <v>810.83592685076394</v>
      </c>
      <c r="H95" s="306">
        <v>1484.6451249845077</v>
      </c>
    </row>
    <row r="96" spans="2:8" ht="15.5">
      <c r="B96" s="309" t="s">
        <v>218</v>
      </c>
      <c r="C96" s="306">
        <v>973.70577082114664</v>
      </c>
      <c r="D96" s="306">
        <v>0</v>
      </c>
      <c r="E96" s="306">
        <v>275.95642618841862</v>
      </c>
      <c r="F96" s="306">
        <v>233.25236456600771</v>
      </c>
      <c r="G96" s="306">
        <v>233.54613083676745</v>
      </c>
      <c r="H96" s="306">
        <v>230.95084922995289</v>
      </c>
    </row>
    <row r="97" spans="2:8" ht="15.5">
      <c r="B97" s="308" t="s">
        <v>113</v>
      </c>
      <c r="C97" s="307">
        <v>18385.082615302443</v>
      </c>
      <c r="D97" s="306">
        <v>0</v>
      </c>
      <c r="E97" s="306">
        <v>4230.5983218798519</v>
      </c>
      <c r="F97" s="306">
        <v>3992.202891172672</v>
      </c>
      <c r="G97" s="306">
        <v>4584.2710840063319</v>
      </c>
      <c r="H97" s="306">
        <v>5578.0103182435869</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219</v>
      </c>
    </row>
    <row r="2" spans="1:8" ht="19" thickBot="1">
      <c r="C2" s="302">
        <v>6.88E-2</v>
      </c>
      <c r="F2" s="328" t="s">
        <v>160</v>
      </c>
      <c r="G2" s="331"/>
      <c r="H2" s="331"/>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29.35413335192769</v>
      </c>
      <c r="D13" s="272">
        <v>0</v>
      </c>
      <c r="E13" s="272">
        <v>15.407499603223735</v>
      </c>
      <c r="F13" s="272">
        <v>15.364499217492774</v>
      </c>
      <c r="G13" s="272">
        <v>2.5269674867547933</v>
      </c>
      <c r="H13" s="272">
        <v>1.876723437763306</v>
      </c>
    </row>
    <row r="14" spans="1:8" ht="15.5">
      <c r="B14" s="309" t="s">
        <v>167</v>
      </c>
      <c r="C14" s="272">
        <v>0</v>
      </c>
      <c r="D14" s="272">
        <v>0</v>
      </c>
      <c r="E14" s="272">
        <v>0</v>
      </c>
      <c r="F14" s="272">
        <v>0</v>
      </c>
      <c r="G14" s="272">
        <v>0</v>
      </c>
      <c r="H14" s="272">
        <v>0</v>
      </c>
    </row>
    <row r="15" spans="1:8" ht="15.5">
      <c r="B15" s="324" t="s">
        <v>168</v>
      </c>
      <c r="C15" s="272">
        <v>6.5026846724160925E-9</v>
      </c>
      <c r="D15" s="318">
        <v>0</v>
      </c>
      <c r="E15" s="318">
        <v>0</v>
      </c>
      <c r="F15" s="318">
        <v>7.9392966606704002E-9</v>
      </c>
      <c r="G15" s="318">
        <v>0</v>
      </c>
      <c r="H15" s="318">
        <v>0</v>
      </c>
    </row>
    <row r="16" spans="1:8" ht="15.5">
      <c r="B16" s="309" t="s">
        <v>169</v>
      </c>
      <c r="C16" s="272">
        <v>2.5745977679718757</v>
      </c>
      <c r="D16" s="272">
        <v>0</v>
      </c>
      <c r="E16" s="272">
        <v>1.4984425904704102</v>
      </c>
      <c r="F16" s="272">
        <v>1.54185786400223</v>
      </c>
      <c r="G16" s="272">
        <v>0</v>
      </c>
      <c r="H16" s="272">
        <v>0</v>
      </c>
    </row>
    <row r="17" spans="1:8" ht="15.5">
      <c r="B17" s="308" t="s">
        <v>113</v>
      </c>
      <c r="C17" s="307">
        <v>31.928731126402251</v>
      </c>
      <c r="D17" s="307">
        <v>0</v>
      </c>
      <c r="E17" s="307">
        <v>16.905942193694145</v>
      </c>
      <c r="F17" s="307">
        <v>16.906357089434302</v>
      </c>
      <c r="G17" s="307">
        <v>2.5269674867547933</v>
      </c>
      <c r="H17" s="307">
        <v>1.876723437763306</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58.307169442175109</v>
      </c>
      <c r="D20" s="272">
        <v>0</v>
      </c>
      <c r="E20" s="272">
        <v>35.69940274400544</v>
      </c>
      <c r="F20" s="272">
        <v>33.0332163786031</v>
      </c>
      <c r="G20" s="272">
        <v>0</v>
      </c>
      <c r="H20" s="272">
        <v>0</v>
      </c>
    </row>
    <row r="21" spans="1:8" ht="15.5">
      <c r="B21" s="309" t="s">
        <v>171</v>
      </c>
      <c r="C21" s="272">
        <v>2.2506437806921515</v>
      </c>
      <c r="D21" s="272">
        <v>0</v>
      </c>
      <c r="E21" s="272">
        <v>1.3265238375585233</v>
      </c>
      <c r="F21" s="272">
        <v>1.3300807875023533</v>
      </c>
      <c r="G21" s="272">
        <v>0</v>
      </c>
      <c r="H21" s="272">
        <v>0</v>
      </c>
    </row>
    <row r="22" spans="1:8" ht="15.5">
      <c r="B22" s="305" t="s">
        <v>172</v>
      </c>
      <c r="C22" s="272">
        <v>3.3071412992185838</v>
      </c>
      <c r="D22" s="272">
        <v>0</v>
      </c>
      <c r="E22" s="272">
        <v>1.9254002392467209</v>
      </c>
      <c r="F22" s="272">
        <v>1.9799069582624265</v>
      </c>
      <c r="G22" s="272">
        <v>0</v>
      </c>
      <c r="H22" s="272">
        <v>0</v>
      </c>
    </row>
    <row r="23" spans="1:8" ht="15.5">
      <c r="B23" s="309" t="s">
        <v>173</v>
      </c>
      <c r="C23" s="272">
        <v>0.16745266213053026</v>
      </c>
      <c r="D23" s="272">
        <v>0</v>
      </c>
      <c r="E23" s="272">
        <v>9.6387499937641591E-2</v>
      </c>
      <c r="F23" s="272">
        <v>0.1014283457945034</v>
      </c>
      <c r="G23" s="272">
        <v>0</v>
      </c>
      <c r="H23" s="272">
        <v>0</v>
      </c>
    </row>
    <row r="24" spans="1:8" ht="15.5">
      <c r="B24" s="308" t="s">
        <v>113</v>
      </c>
      <c r="C24" s="307">
        <v>64.032407184216382</v>
      </c>
      <c r="D24" s="307">
        <v>0</v>
      </c>
      <c r="E24" s="307">
        <v>39.047714320748327</v>
      </c>
      <c r="F24" s="307">
        <v>36.444632470162382</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-95.029125178122641</v>
      </c>
      <c r="D33" s="272">
        <v>0</v>
      </c>
      <c r="E33" s="272">
        <v>-24.775766450822612</v>
      </c>
      <c r="F33" s="272">
        <v>-26.381119245541804</v>
      </c>
      <c r="G33" s="272">
        <v>-26.961390863957295</v>
      </c>
      <c r="H33" s="272">
        <v>-43.335809485320773</v>
      </c>
    </row>
    <row r="34" spans="2:8" ht="15.5">
      <c r="B34" s="309" t="s">
        <v>124</v>
      </c>
      <c r="C34" s="272">
        <v>7.9156254176627359</v>
      </c>
      <c r="D34" s="272">
        <v>0</v>
      </c>
      <c r="E34" s="272">
        <v>0.88681256636739347</v>
      </c>
      <c r="F34" s="272">
        <v>0.98835158090291164</v>
      </c>
      <c r="G34" s="272">
        <v>4.1055986644874798</v>
      </c>
      <c r="H34" s="272">
        <v>4.4401355716399742</v>
      </c>
    </row>
    <row r="35" spans="2:8" ht="15.5">
      <c r="B35" s="309" t="s">
        <v>178</v>
      </c>
      <c r="C35" s="272">
        <v>0</v>
      </c>
      <c r="D35" s="272">
        <v>0</v>
      </c>
      <c r="E35" s="272">
        <v>0</v>
      </c>
      <c r="F35" s="272">
        <v>0</v>
      </c>
      <c r="G35" s="272">
        <v>0</v>
      </c>
      <c r="H35" s="272">
        <v>0</v>
      </c>
    </row>
    <row r="36" spans="2:8" ht="15.5">
      <c r="B36" s="309" t="s">
        <v>179</v>
      </c>
      <c r="C36" s="272">
        <v>23.057099927899497</v>
      </c>
      <c r="D36" s="272">
        <v>0</v>
      </c>
      <c r="E36" s="272">
        <v>8.0690251057738553</v>
      </c>
      <c r="F36" s="272">
        <v>8.0069707913307688</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0.2080071336314499</v>
      </c>
      <c r="D38" s="272">
        <v>0</v>
      </c>
      <c r="E38" s="272">
        <v>6.4271847096925599E-2</v>
      </c>
      <c r="F38" s="272">
        <v>6.4885533056864841E-2</v>
      </c>
      <c r="G38" s="272">
        <v>6.6312285920422237E-2</v>
      </c>
      <c r="H38" s="272">
        <v>6.6641847688354086E-2</v>
      </c>
    </row>
    <row r="39" spans="2:8" ht="15.5">
      <c r="B39" s="309" t="s">
        <v>12</v>
      </c>
      <c r="C39" s="272">
        <v>138.42674355752263</v>
      </c>
      <c r="D39" s="272">
        <v>0</v>
      </c>
      <c r="E39" s="272">
        <v>19.61028503803443</v>
      </c>
      <c r="F39" s="272">
        <v>19.657419249806701</v>
      </c>
      <c r="G39" s="272">
        <v>68.986687019329707</v>
      </c>
      <c r="H39" s="272">
        <v>72.933407678628868</v>
      </c>
    </row>
    <row r="40" spans="2:8" ht="15.5">
      <c r="B40" s="309" t="s">
        <v>182</v>
      </c>
      <c r="C40" s="272">
        <v>1.0974413421438574</v>
      </c>
      <c r="D40" s="272">
        <v>0</v>
      </c>
      <c r="E40" s="272">
        <v>0.20554438713951353</v>
      </c>
      <c r="F40" s="272">
        <v>0.16859602746448116</v>
      </c>
      <c r="G40" s="272">
        <v>0.53779190947999989</v>
      </c>
      <c r="H40" s="272">
        <v>0.5122671058999998</v>
      </c>
    </row>
    <row r="41" spans="2:8" ht="15.5">
      <c r="B41" s="309" t="s">
        <v>183</v>
      </c>
      <c r="C41" s="272">
        <v>3.0662908755216223</v>
      </c>
      <c r="D41" s="272">
        <v>0.45373061441214996</v>
      </c>
      <c r="E41" s="272">
        <v>0</v>
      </c>
      <c r="F41" s="272">
        <v>0</v>
      </c>
      <c r="G41" s="272">
        <v>0</v>
      </c>
      <c r="H41" s="272">
        <v>0</v>
      </c>
    </row>
    <row r="42" spans="2:8" ht="15.5">
      <c r="B42" s="309" t="s">
        <v>184</v>
      </c>
      <c r="C42" s="272">
        <v>0</v>
      </c>
      <c r="D42" s="318">
        <v>0</v>
      </c>
      <c r="E42" s="318">
        <v>0</v>
      </c>
      <c r="F42" s="318">
        <v>0</v>
      </c>
      <c r="G42" s="318">
        <v>0</v>
      </c>
      <c r="H42" s="318">
        <v>0</v>
      </c>
    </row>
    <row r="43" spans="2:8" ht="15.5">
      <c r="B43" s="309" t="s">
        <v>185</v>
      </c>
      <c r="C43" s="272">
        <v>45.701221040124963</v>
      </c>
      <c r="D43" s="318">
        <v>44.188814051763913</v>
      </c>
      <c r="E43" s="318">
        <v>3.3618031990418755</v>
      </c>
      <c r="F43" s="318">
        <v>1.4469145738064992</v>
      </c>
      <c r="G43" s="318">
        <v>0.1947400475491792</v>
      </c>
      <c r="H43" s="318">
        <v>8.2177586277479342E-2</v>
      </c>
    </row>
    <row r="44" spans="2:8" ht="15.5">
      <c r="B44" s="309" t="s">
        <v>186</v>
      </c>
      <c r="C44" s="272">
        <v>9.3058223122006947</v>
      </c>
      <c r="D44" s="272">
        <v>0</v>
      </c>
      <c r="E44" s="272">
        <v>0</v>
      </c>
      <c r="F44" s="272">
        <v>0</v>
      </c>
      <c r="G44" s="272">
        <v>0</v>
      </c>
      <c r="H44" s="272">
        <v>12.978872957489921</v>
      </c>
    </row>
    <row r="45" spans="2:8" ht="15.5">
      <c r="B45" s="308" t="s">
        <v>113</v>
      </c>
      <c r="C45" s="307">
        <v>149.83003702163109</v>
      </c>
      <c r="D45" s="307">
        <v>44.642544666176065</v>
      </c>
      <c r="E45" s="307">
        <v>12.502114283599408</v>
      </c>
      <c r="F45" s="307">
        <v>8.996048852944627</v>
      </c>
      <c r="G45" s="307">
        <v>58.992890845704238</v>
      </c>
      <c r="H45" s="307">
        <v>58.407808384066769</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4124.3931787572492</v>
      </c>
      <c r="D50" s="272">
        <v>603.68736766924735</v>
      </c>
      <c r="E50" s="272">
        <v>603.68736766924735</v>
      </c>
      <c r="F50" s="272">
        <v>603.68736766924735</v>
      </c>
      <c r="G50" s="272">
        <v>1710.1087708111547</v>
      </c>
      <c r="H50" s="272">
        <v>1710.1087708111547</v>
      </c>
    </row>
    <row r="51" spans="1:8" ht="15.5">
      <c r="B51" s="309" t="s">
        <v>190</v>
      </c>
      <c r="C51" s="272">
        <v>50.272576437135683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69.690668632703293</v>
      </c>
      <c r="D53" s="272">
        <v>0</v>
      </c>
      <c r="E53" s="272">
        <v>13.021244407166586</v>
      </c>
      <c r="F53" s="272">
        <v>15.156059206877455</v>
      </c>
      <c r="G53" s="272">
        <v>15.940033502335417</v>
      </c>
      <c r="H53" s="272">
        <v>46.949937755417423</v>
      </c>
    </row>
    <row r="54" spans="1:8" ht="15.5">
      <c r="B54" s="309" t="s">
        <v>193</v>
      </c>
      <c r="C54" s="272">
        <v>0</v>
      </c>
      <c r="D54" s="272">
        <v>0</v>
      </c>
      <c r="E54" s="272">
        <v>0</v>
      </c>
      <c r="F54" s="272">
        <v>0</v>
      </c>
      <c r="G54" s="272">
        <v>0</v>
      </c>
      <c r="H54" s="272">
        <v>0</v>
      </c>
    </row>
    <row r="55" spans="1:8" ht="15.5">
      <c r="B55" s="309" t="s">
        <v>194</v>
      </c>
      <c r="C55" s="272">
        <v>44.671217820335343</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-6.1778053846089094</v>
      </c>
      <c r="D57" s="272">
        <v>0</v>
      </c>
      <c r="E57" s="272">
        <v>0</v>
      </c>
      <c r="F57" s="272">
        <v>-0.13897931805486002</v>
      </c>
      <c r="G57" s="272">
        <v>-0.30637039132480998</v>
      </c>
      <c r="H57" s="272">
        <v>-0.33289794707683001</v>
      </c>
    </row>
    <row r="58" spans="1:8" ht="15.5">
      <c r="B58" s="308" t="s">
        <v>113</v>
      </c>
      <c r="C58" s="307">
        <v>4299.9911506860863</v>
      </c>
      <c r="D58" s="307">
        <v>603.69666966924854</v>
      </c>
      <c r="E58" s="307">
        <v>616.7181260764122</v>
      </c>
      <c r="F58" s="307">
        <v>618.71417855806897</v>
      </c>
      <c r="G58" s="307">
        <v>1801.5125717630769</v>
      </c>
      <c r="H58" s="307">
        <v>1769.9903621179244</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-72.224593497157187</v>
      </c>
      <c r="D70" s="318">
        <v>0</v>
      </c>
      <c r="E70" s="318">
        <v>-19.825125951720221</v>
      </c>
      <c r="F70" s="318">
        <v>-21.189012101230674</v>
      </c>
      <c r="G70" s="318">
        <v>-24.050482257007431</v>
      </c>
      <c r="H70" s="318">
        <v>-26.616887148491873</v>
      </c>
    </row>
    <row r="71" spans="1:8" ht="15.5">
      <c r="B71" s="309" t="s">
        <v>205</v>
      </c>
      <c r="C71" s="272">
        <v>18.948338926015442</v>
      </c>
      <c r="D71" s="318">
        <v>0</v>
      </c>
      <c r="E71" s="318">
        <v>5.4083150718680804</v>
      </c>
      <c r="F71" s="318">
        <v>5.8021636156976246</v>
      </c>
      <c r="G71" s="318">
        <v>6.0035429702317069</v>
      </c>
      <c r="H71" s="318">
        <v>6.7795903659311136</v>
      </c>
    </row>
    <row r="72" spans="1:8" ht="15.5">
      <c r="B72" s="308" t="s">
        <v>113</v>
      </c>
      <c r="C72" s="307">
        <v>-53.276254571141742</v>
      </c>
      <c r="D72" s="307">
        <v>0</v>
      </c>
      <c r="E72" s="307">
        <v>-14.416810879852139</v>
      </c>
      <c r="F72" s="307">
        <v>-15.386848485533049</v>
      </c>
      <c r="G72" s="307">
        <v>-18.046939286775725</v>
      </c>
      <c r="H72" s="307">
        <v>-19.83729678256076</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272">
        <v>5730.6997064313609</v>
      </c>
      <c r="D75" s="272">
        <v>0</v>
      </c>
      <c r="E75" s="272">
        <v>0</v>
      </c>
      <c r="F75" s="272">
        <v>0</v>
      </c>
      <c r="G75" s="272">
        <v>64.760087985307166</v>
      </c>
      <c r="H75" s="272">
        <v>7923.4175192598032</v>
      </c>
    </row>
    <row r="76" spans="1:8" ht="15.5">
      <c r="B76" s="308" t="s">
        <v>113</v>
      </c>
      <c r="C76" s="272">
        <v>5730.6997064313609</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272">
        <v>9983.9371146686553</v>
      </c>
      <c r="D79" s="313">
        <v>648.33921433542457</v>
      </c>
      <c r="E79" s="313">
        <v>674.07809686255973</v>
      </c>
      <c r="F79" s="313">
        <v>671.64975688897869</v>
      </c>
      <c r="G79" s="313">
        <v>1917.8622696857087</v>
      </c>
      <c r="H79" s="313">
        <v>9705.7048379187145</v>
      </c>
    </row>
    <row r="80" spans="1:8" ht="15.5">
      <c r="B80" s="305" t="s">
        <v>209</v>
      </c>
      <c r="C80" s="272">
        <v>10069.588991523473</v>
      </c>
      <c r="D80" s="272">
        <v>603.69666966924854</v>
      </c>
      <c r="E80" s="272">
        <v>634.17961950910956</v>
      </c>
      <c r="F80" s="272">
        <v>637.4295295405052</v>
      </c>
      <c r="G80" s="272">
        <v>1871.7797716311673</v>
      </c>
      <c r="H80" s="272">
        <v>9699.0749239694924</v>
      </c>
    </row>
    <row r="81" spans="2:8" ht="15.5">
      <c r="B81" s="305" t="s">
        <v>14</v>
      </c>
      <c r="C81" s="272">
        <v>175.88651435454258</v>
      </c>
      <c r="D81" s="272">
        <v>44.642544666176065</v>
      </c>
      <c r="E81" s="272">
        <v>39.902726581090441</v>
      </c>
      <c r="F81" s="272">
        <v>34.340562181636749</v>
      </c>
      <c r="G81" s="272">
        <v>46.483772418218386</v>
      </c>
      <c r="H81" s="272">
        <v>45.7126377804152</v>
      </c>
    </row>
    <row r="82" spans="2:8" ht="15.5">
      <c r="B82" s="305" t="s">
        <v>210</v>
      </c>
      <c r="C82" s="272">
        <v>-261.53839120935862</v>
      </c>
      <c r="D82" s="272">
        <v>0</v>
      </c>
      <c r="E82" s="272">
        <v>-4.2492276401946295E-3</v>
      </c>
      <c r="F82" s="272">
        <v>-0.12033483316328424</v>
      </c>
      <c r="G82" s="272">
        <v>-0.40127436367690283</v>
      </c>
      <c r="H82" s="272">
        <v>-39.082723831194699</v>
      </c>
    </row>
    <row r="83" spans="2:8" ht="15.5">
      <c r="B83" s="305"/>
    </row>
    <row r="84" spans="2:8" ht="15.5">
      <c r="B84" s="305"/>
      <c r="C84" s="351"/>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3161.1246918468514</v>
      </c>
      <c r="D88" s="306">
        <v>0</v>
      </c>
      <c r="E88" s="306">
        <v>1803.2674251403596</v>
      </c>
      <c r="F88" s="306">
        <v>1357.8572667064918</v>
      </c>
      <c r="G88" s="306">
        <v>0</v>
      </c>
      <c r="H88" s="306">
        <v>0</v>
      </c>
    </row>
    <row r="89" spans="2:8" ht="15.5">
      <c r="B89" s="309" t="s">
        <v>164</v>
      </c>
      <c r="C89" s="306">
        <v>243.559732178524</v>
      </c>
      <c r="D89" s="306">
        <v>0</v>
      </c>
      <c r="E89" s="306">
        <v>121.49039083679179</v>
      </c>
      <c r="F89" s="306">
        <v>122.06934134173221</v>
      </c>
      <c r="G89" s="306">
        <v>0</v>
      </c>
      <c r="H89" s="306">
        <v>0</v>
      </c>
    </row>
    <row r="90" spans="2:8" ht="15.5">
      <c r="B90" s="309" t="s">
        <v>24</v>
      </c>
      <c r="C90" s="306">
        <v>718.15747534548029</v>
      </c>
      <c r="D90" s="306">
        <v>0</v>
      </c>
      <c r="E90" s="306">
        <v>120.26061789738006</v>
      </c>
      <c r="F90" s="306">
        <v>158.21711590981005</v>
      </c>
      <c r="G90" s="306">
        <v>197.25300646021003</v>
      </c>
      <c r="H90" s="306">
        <v>242.4267350780801</v>
      </c>
    </row>
    <row r="91" spans="2:8" ht="15.5">
      <c r="B91" s="309" t="s">
        <v>213</v>
      </c>
      <c r="C91" s="306">
        <v>402.32002083771704</v>
      </c>
      <c r="D91" s="306">
        <v>0</v>
      </c>
      <c r="E91" s="306">
        <v>108.94069140621285</v>
      </c>
      <c r="F91" s="306">
        <v>113.32476088251244</v>
      </c>
      <c r="G91" s="306">
        <v>114.31162995570625</v>
      </c>
      <c r="H91" s="306">
        <v>65.742938593285515</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7653.9803604173967</v>
      </c>
      <c r="D93" s="306">
        <v>0</v>
      </c>
      <c r="E93" s="306">
        <v>897.74202323626514</v>
      </c>
      <c r="F93" s="306">
        <v>976.36047623592663</v>
      </c>
      <c r="G93" s="306">
        <v>2807.580160538821</v>
      </c>
      <c r="H93" s="306">
        <v>2972.2977004063841</v>
      </c>
    </row>
    <row r="94" spans="2:8" ht="15.5">
      <c r="B94" s="309" t="s">
        <v>216</v>
      </c>
      <c r="C94" s="306">
        <v>1224.6151227682399</v>
      </c>
      <c r="D94" s="306">
        <v>0</v>
      </c>
      <c r="E94" s="306">
        <v>92.808057840466461</v>
      </c>
      <c r="F94" s="306">
        <v>91.99400856923647</v>
      </c>
      <c r="G94" s="306">
        <v>445.29160305911472</v>
      </c>
      <c r="H94" s="306">
        <v>594.52145329942209</v>
      </c>
    </row>
    <row r="95" spans="2:8" ht="15.5">
      <c r="B95" s="309" t="s">
        <v>217</v>
      </c>
      <c r="C95" s="306">
        <v>3801.2006707597698</v>
      </c>
      <c r="D95" s="306">
        <v>0</v>
      </c>
      <c r="E95" s="306">
        <v>734.80455775385894</v>
      </c>
      <c r="F95" s="306">
        <v>769.93252752651176</v>
      </c>
      <c r="G95" s="306">
        <v>810.34839757216582</v>
      </c>
      <c r="H95" s="306">
        <v>1486.1151879072336</v>
      </c>
    </row>
    <row r="96" spans="2:8" ht="15.5">
      <c r="B96" s="309" t="s">
        <v>218</v>
      </c>
      <c r="C96" s="306">
        <v>973.69475007873507</v>
      </c>
      <c r="D96" s="306">
        <v>0</v>
      </c>
      <c r="E96" s="306">
        <v>275.95320332014774</v>
      </c>
      <c r="F96" s="306">
        <v>233.26460907882273</v>
      </c>
      <c r="G96" s="306">
        <v>233.5110909502832</v>
      </c>
      <c r="H96" s="306">
        <v>230.96584672948137</v>
      </c>
    </row>
    <row r="97" spans="2:8" ht="15.5">
      <c r="B97" s="308" t="s">
        <v>113</v>
      </c>
      <c r="C97" s="307">
        <v>18559.937625035222</v>
      </c>
      <c r="D97" s="306">
        <v>0</v>
      </c>
      <c r="E97" s="306">
        <v>4251.0563785563163</v>
      </c>
      <c r="F97" s="306">
        <v>3918.0772494027374</v>
      </c>
      <c r="G97" s="306">
        <v>4703.8269053779168</v>
      </c>
      <c r="H97" s="306">
        <v>5686.9770916982488</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workbookViewId="0"/>
  </sheetViews>
  <sheetFormatPr defaultColWidth="9.1796875" defaultRowHeight="15.5"/>
  <cols>
    <col min="1" max="1" width="39.26953125" style="4" customWidth="1"/>
    <col min="2" max="5" width="14.54296875" style="4" bestFit="1" customWidth="1"/>
    <col min="6" max="16384" width="9.1796875" style="4"/>
  </cols>
  <sheetData>
    <row r="1" spans="1:5">
      <c r="A1" s="262" t="s">
        <v>220</v>
      </c>
    </row>
    <row r="3" spans="1:5">
      <c r="A3" s="262" t="s">
        <v>221</v>
      </c>
      <c r="B3" s="262" t="s">
        <v>222</v>
      </c>
      <c r="C3" s="262" t="s">
        <v>223</v>
      </c>
      <c r="D3" s="262" t="s">
        <v>223</v>
      </c>
      <c r="E3" s="262" t="s">
        <v>223</v>
      </c>
    </row>
    <row r="4" spans="1:5">
      <c r="A4" s="262" t="s">
        <v>224</v>
      </c>
      <c r="B4" s="4">
        <v>2021</v>
      </c>
      <c r="C4" s="4">
        <f>B4+1</f>
        <v>2022</v>
      </c>
      <c r="D4" s="4">
        <f>C4+1</f>
        <v>2023</v>
      </c>
      <c r="E4" s="4">
        <f>D4+1</f>
        <v>2024</v>
      </c>
    </row>
    <row r="5" spans="1:5">
      <c r="A5" s="262" t="s">
        <v>225</v>
      </c>
      <c r="B5" s="263">
        <v>4017214.1338180737</v>
      </c>
      <c r="C5" s="263">
        <v>4109864.3770305454</v>
      </c>
      <c r="D5" s="263">
        <v>4092102.9422049094</v>
      </c>
      <c r="E5" s="263">
        <v>4076420.4323750217</v>
      </c>
    </row>
    <row r="6" spans="1:5">
      <c r="A6" s="262" t="s">
        <v>226</v>
      </c>
      <c r="B6" s="264">
        <f>'GRC Table A'!N50/'GRC Table A'!J50*1000</f>
        <v>86.217838546934843</v>
      </c>
      <c r="C6" s="264">
        <f t="shared" ref="C6:E7" si="0">B6</f>
        <v>86.217838546934843</v>
      </c>
      <c r="D6" s="264">
        <f t="shared" si="0"/>
        <v>86.217838546934843</v>
      </c>
      <c r="E6" s="264">
        <f t="shared" si="0"/>
        <v>86.217838546934843</v>
      </c>
    </row>
    <row r="7" spans="1:5">
      <c r="A7" s="262" t="s">
        <v>227</v>
      </c>
      <c r="B7" s="264">
        <f>'GRC Table A'!S50/'GRC Table A'!J50*1000</f>
        <v>-2.9257693570012431</v>
      </c>
      <c r="C7" s="264">
        <f t="shared" si="0"/>
        <v>-2.9257693570012431</v>
      </c>
      <c r="D7" s="264">
        <f t="shared" si="0"/>
        <v>-2.9257693570012431</v>
      </c>
      <c r="E7" s="264">
        <f t="shared" si="0"/>
        <v>-2.9257693570012431</v>
      </c>
    </row>
    <row r="8" spans="1:5">
      <c r="A8" s="262" t="s">
        <v>228</v>
      </c>
      <c r="B8" s="264">
        <f>C8*(2/12)+('Oct 21 BPA - Attachment B'!J30/'Oct 21 BPA - Attachment B'!D30*1000)*(10/12)</f>
        <v>-3.281206492419515</v>
      </c>
      <c r="C8" s="264">
        <f>'Oct 21 BPA - Attachment B'!K30/'Oct 21 BPA - Attachment B'!D30*1000</f>
        <v>-4.3388667560929717</v>
      </c>
      <c r="D8" s="264">
        <f>C8</f>
        <v>-4.3388667560929717</v>
      </c>
      <c r="E8" s="264">
        <f>D8</f>
        <v>-4.3388667560929717</v>
      </c>
    </row>
    <row r="9" spans="1:5" ht="16" thickBot="1">
      <c r="A9" s="262" t="s">
        <v>229</v>
      </c>
      <c r="B9" s="264">
        <f>'Apr 19 SBC - Table A'!W47/'Apr 19 SBC - Table A'!L47*1000</f>
        <v>2.6116178516576003</v>
      </c>
      <c r="C9" s="264">
        <f>B9</f>
        <v>2.6116178516576003</v>
      </c>
      <c r="D9" s="264">
        <f>C9</f>
        <v>2.6116178516576003</v>
      </c>
      <c r="E9" s="264">
        <f>D9</f>
        <v>2.6116178516576003</v>
      </c>
    </row>
    <row r="10" spans="1:5" ht="16" thickBot="1">
      <c r="A10" s="262" t="s">
        <v>230</v>
      </c>
      <c r="B10" s="265">
        <f>B5*SUM(B6:B9)/1000</f>
        <v>331912.19663324137</v>
      </c>
      <c r="C10" s="266">
        <f>C5*SUM(C6:C9)/1000</f>
        <v>335220.34931026754</v>
      </c>
      <c r="D10" s="266">
        <f>D5*SUM(D6:D9)/1000</f>
        <v>333771.64107070194</v>
      </c>
      <c r="E10" s="267">
        <f>E5*SUM(E6:E9)/1000</f>
        <v>332492.49997480167</v>
      </c>
    </row>
    <row r="12" spans="1:5">
      <c r="B12" s="2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topLeftCell="B1" workbookViewId="0"/>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7" width="8.7265625" style="61" bestFit="1" customWidth="1"/>
    <col min="8" max="8" width="10.7265625" style="58" bestFit="1" customWidth="1"/>
    <col min="9" max="9" width="2.26953125" style="58" customWidth="1"/>
    <col min="10" max="10" width="14" style="58" customWidth="1"/>
    <col min="11" max="11" width="3.26953125" style="58" customWidth="1"/>
    <col min="12" max="12" width="13.54296875" style="58" customWidth="1"/>
    <col min="13" max="13" width="3" style="58" customWidth="1"/>
    <col min="14" max="14" width="17.1796875" style="58" bestFit="1" customWidth="1"/>
    <col min="15" max="15" width="2.81640625" style="58" customWidth="1"/>
    <col min="16" max="16" width="11.7265625" style="58" bestFit="1" customWidth="1"/>
    <col min="17" max="17" width="11" style="58" bestFit="1" customWidth="1"/>
    <col min="18" max="18" width="2.1796875" style="58" customWidth="1"/>
    <col min="19" max="19" width="12.26953125" style="58" customWidth="1"/>
    <col min="20" max="20" width="3" style="58" customWidth="1"/>
    <col min="21" max="21" width="9.54296875" style="58" customWidth="1"/>
    <col min="22" max="22" width="2.26953125" style="62" customWidth="1"/>
    <col min="23" max="23" width="11" style="58" customWidth="1"/>
    <col min="24" max="24" width="11.7265625" style="58" customWidth="1"/>
    <col min="25" max="25" width="0.1796875" style="58" customWidth="1"/>
    <col min="26" max="26" width="11.26953125" style="58" customWidth="1"/>
    <col min="27" max="27" width="15" style="58" bestFit="1" customWidth="1"/>
    <col min="28" max="16384" width="11.26953125" style="58"/>
  </cols>
  <sheetData>
    <row r="1" spans="2:25" ht="17.5">
      <c r="C1" s="59"/>
      <c r="D1" s="60"/>
      <c r="N1" s="58" t="s">
        <v>231</v>
      </c>
    </row>
    <row r="2" spans="2:25">
      <c r="B2" s="63" t="s">
        <v>232</v>
      </c>
      <c r="C2" s="63"/>
      <c r="D2" s="63"/>
      <c r="E2" s="63"/>
      <c r="F2" s="63"/>
      <c r="G2" s="63"/>
      <c r="H2" s="63"/>
      <c r="I2" s="63"/>
      <c r="J2" s="63"/>
      <c r="K2" s="63"/>
      <c r="L2" s="63"/>
      <c r="M2" s="63"/>
      <c r="N2" s="63"/>
      <c r="O2" s="63"/>
      <c r="P2" s="63"/>
      <c r="Q2" s="63"/>
      <c r="R2" s="63"/>
      <c r="S2" s="63"/>
      <c r="T2" s="63"/>
      <c r="U2" s="63"/>
      <c r="V2" s="63"/>
      <c r="W2" s="64"/>
      <c r="X2" s="64" t="s">
        <v>233</v>
      </c>
    </row>
    <row r="3" spans="2:25">
      <c r="B3" s="65" t="s">
        <v>234</v>
      </c>
      <c r="C3" s="65"/>
      <c r="D3" s="65"/>
      <c r="E3" s="65"/>
      <c r="F3" s="65"/>
      <c r="G3" s="65"/>
      <c r="H3" s="65"/>
      <c r="I3" s="65"/>
      <c r="J3" s="65"/>
      <c r="K3" s="65"/>
      <c r="L3" s="65"/>
      <c r="M3" s="65"/>
      <c r="N3" s="65"/>
      <c r="O3" s="65"/>
      <c r="P3" s="65"/>
      <c r="Q3" s="65"/>
      <c r="R3" s="65"/>
      <c r="S3" s="65"/>
      <c r="T3" s="65"/>
      <c r="U3" s="65"/>
      <c r="V3" s="65"/>
      <c r="W3" s="65"/>
      <c r="X3" s="63" t="s">
        <v>235</v>
      </c>
      <c r="Y3" s="66"/>
    </row>
    <row r="4" spans="2:25">
      <c r="B4" s="65" t="s">
        <v>236</v>
      </c>
      <c r="C4" s="65"/>
      <c r="D4" s="65"/>
      <c r="E4" s="65"/>
      <c r="F4" s="65"/>
      <c r="G4" s="65"/>
      <c r="H4" s="65"/>
      <c r="I4" s="65"/>
      <c r="J4" s="65"/>
      <c r="K4" s="65"/>
      <c r="L4" s="65"/>
      <c r="M4" s="65"/>
      <c r="N4" s="65"/>
      <c r="O4" s="65"/>
      <c r="P4" s="65"/>
      <c r="Q4" s="65"/>
      <c r="R4" s="65"/>
      <c r="S4" s="65"/>
      <c r="T4" s="65"/>
      <c r="U4" s="65"/>
      <c r="V4" s="65"/>
      <c r="W4" s="65"/>
      <c r="X4" s="63" t="s">
        <v>235</v>
      </c>
      <c r="Y4" s="66"/>
    </row>
    <row r="5" spans="2:25">
      <c r="B5" s="65" t="s">
        <v>237</v>
      </c>
      <c r="C5" s="65"/>
      <c r="D5" s="65"/>
      <c r="E5" s="65"/>
      <c r="F5" s="65"/>
      <c r="G5" s="65"/>
      <c r="H5" s="65"/>
      <c r="I5" s="65"/>
      <c r="J5" s="65"/>
      <c r="K5" s="65"/>
      <c r="L5" s="65"/>
      <c r="M5" s="65"/>
      <c r="N5" s="65"/>
      <c r="O5" s="65"/>
      <c r="P5" s="65"/>
      <c r="Q5" s="65"/>
      <c r="R5" s="65"/>
      <c r="S5" s="65"/>
      <c r="T5" s="65"/>
      <c r="U5" s="65"/>
      <c r="V5" s="65"/>
      <c r="W5" s="65"/>
      <c r="X5" s="63" t="s">
        <v>238</v>
      </c>
      <c r="Y5" s="66"/>
    </row>
    <row r="6" spans="2:25">
      <c r="B6" s="65" t="s">
        <v>239</v>
      </c>
      <c r="C6" s="65"/>
      <c r="D6" s="65"/>
      <c r="E6" s="65"/>
      <c r="F6" s="65"/>
      <c r="G6" s="65"/>
      <c r="H6" s="65"/>
      <c r="I6" s="65"/>
      <c r="J6" s="65"/>
      <c r="K6" s="65"/>
      <c r="L6" s="65"/>
      <c r="M6" s="65"/>
      <c r="N6" s="65"/>
      <c r="O6" s="65"/>
      <c r="P6" s="65"/>
      <c r="Q6" s="65"/>
      <c r="R6" s="65"/>
      <c r="S6" s="65"/>
      <c r="T6" s="65"/>
      <c r="U6" s="65"/>
      <c r="V6" s="65"/>
      <c r="W6" s="65"/>
      <c r="X6" s="67"/>
      <c r="Y6" s="66"/>
    </row>
    <row r="7" spans="2:25">
      <c r="B7" s="63" t="s">
        <v>240</v>
      </c>
      <c r="C7" s="63"/>
      <c r="D7" s="63"/>
      <c r="E7" s="63"/>
      <c r="F7" s="63"/>
      <c r="G7" s="63"/>
      <c r="H7" s="63"/>
      <c r="I7" s="63"/>
      <c r="J7" s="63"/>
      <c r="K7" s="63"/>
      <c r="L7" s="63"/>
      <c r="M7" s="63"/>
      <c r="N7" s="63"/>
      <c r="O7" s="63"/>
      <c r="P7" s="63"/>
      <c r="Q7" s="63"/>
      <c r="R7" s="63"/>
      <c r="S7" s="63"/>
      <c r="T7" s="63"/>
      <c r="U7" s="63"/>
      <c r="V7" s="63"/>
      <c r="W7" s="63"/>
      <c r="X7" s="68"/>
      <c r="Y7" s="69"/>
    </row>
    <row r="8" spans="2:25">
      <c r="B8" s="63" t="s">
        <v>241</v>
      </c>
      <c r="C8" s="63"/>
      <c r="D8" s="63"/>
      <c r="E8" s="63"/>
      <c r="F8" s="63"/>
      <c r="G8" s="63"/>
      <c r="H8" s="63"/>
      <c r="I8" s="63"/>
      <c r="J8" s="63"/>
      <c r="K8" s="63"/>
      <c r="L8" s="63"/>
      <c r="M8" s="63"/>
      <c r="N8" s="63"/>
      <c r="O8" s="63"/>
      <c r="P8" s="63"/>
      <c r="Q8" s="63"/>
      <c r="R8" s="63"/>
      <c r="S8" s="63"/>
      <c r="T8" s="63"/>
      <c r="U8" s="63"/>
      <c r="V8" s="63"/>
      <c r="W8" s="63"/>
      <c r="X8" s="68"/>
      <c r="Y8" s="69"/>
    </row>
    <row r="9" spans="2:25">
      <c r="B9" s="68"/>
      <c r="C9" s="68"/>
      <c r="D9" s="68"/>
      <c r="E9" s="68"/>
      <c r="F9" s="68"/>
      <c r="G9" s="68"/>
      <c r="H9" s="68"/>
      <c r="I9" s="68"/>
      <c r="J9" s="68"/>
      <c r="K9" s="68"/>
      <c r="L9" s="68"/>
      <c r="M9" s="68"/>
      <c r="N9" s="70"/>
      <c r="O9" s="68"/>
      <c r="P9" s="68"/>
      <c r="Q9" s="68"/>
      <c r="R9" s="69"/>
      <c r="S9" s="63"/>
      <c r="T9" s="63"/>
      <c r="U9" s="68"/>
      <c r="V9" s="68"/>
      <c r="W9" s="69"/>
      <c r="X9" s="69"/>
      <c r="Y9" s="69"/>
    </row>
    <row r="10" spans="2:25">
      <c r="L10" s="67"/>
      <c r="M10" s="71"/>
      <c r="R10" s="71"/>
      <c r="T10" s="64"/>
      <c r="U10" s="64"/>
      <c r="W10" s="71"/>
      <c r="X10" s="71"/>
      <c r="Y10" s="71"/>
    </row>
    <row r="11" spans="2:25">
      <c r="L11" s="62" t="s">
        <v>242</v>
      </c>
      <c r="M11" s="72"/>
      <c r="R11" s="72"/>
      <c r="W11" s="72"/>
      <c r="X11" s="72"/>
      <c r="Y11" s="72"/>
    </row>
    <row r="12" spans="2:25">
      <c r="F12" s="73" t="s">
        <v>243</v>
      </c>
      <c r="G12" s="73" t="s">
        <v>244</v>
      </c>
      <c r="L12" s="62" t="s">
        <v>245</v>
      </c>
      <c r="M12" s="74"/>
      <c r="N12" s="75" t="s">
        <v>246</v>
      </c>
      <c r="O12" s="75"/>
      <c r="P12" s="75"/>
      <c r="Q12" s="75"/>
      <c r="S12" s="58" t="s">
        <v>231</v>
      </c>
      <c r="W12" s="75" t="s">
        <v>247</v>
      </c>
      <c r="X12" s="75"/>
      <c r="Y12" s="62"/>
    </row>
    <row r="13" spans="2:25">
      <c r="B13" s="62" t="s">
        <v>248</v>
      </c>
      <c r="F13" s="73" t="s">
        <v>249</v>
      </c>
      <c r="G13" s="73" t="s">
        <v>249</v>
      </c>
      <c r="H13" s="62" t="s">
        <v>250</v>
      </c>
      <c r="L13" s="62" t="s">
        <v>251</v>
      </c>
      <c r="M13" s="62"/>
      <c r="N13" s="76" t="s">
        <v>251</v>
      </c>
      <c r="O13" s="62"/>
      <c r="P13" s="77" t="s">
        <v>252</v>
      </c>
      <c r="Q13" s="77"/>
      <c r="R13" s="62"/>
      <c r="S13" s="78" t="s">
        <v>253</v>
      </c>
      <c r="T13" s="78"/>
      <c r="U13" s="78"/>
      <c r="V13" s="74"/>
      <c r="W13" s="77" t="s">
        <v>254</v>
      </c>
      <c r="X13" s="77"/>
      <c r="Y13" s="62"/>
    </row>
    <row r="14" spans="2:25">
      <c r="B14" s="79" t="s">
        <v>255</v>
      </c>
      <c r="D14" s="80" t="s">
        <v>256</v>
      </c>
      <c r="F14" s="80" t="s">
        <v>255</v>
      </c>
      <c r="G14" s="80" t="s">
        <v>255</v>
      </c>
      <c r="H14" s="81" t="s">
        <v>257</v>
      </c>
      <c r="J14" s="81" t="s">
        <v>258</v>
      </c>
      <c r="L14" s="82" t="s">
        <v>259</v>
      </c>
      <c r="M14" s="62"/>
      <c r="N14" s="83" t="s">
        <v>259</v>
      </c>
      <c r="O14" s="84"/>
      <c r="P14" s="85" t="s">
        <v>259</v>
      </c>
      <c r="Q14" s="81" t="s">
        <v>260</v>
      </c>
      <c r="R14" s="62"/>
      <c r="S14" s="86" t="s">
        <v>259</v>
      </c>
      <c r="T14" s="62"/>
      <c r="U14" s="86" t="s">
        <v>260</v>
      </c>
      <c r="V14" s="84"/>
      <c r="W14" s="85" t="s">
        <v>259</v>
      </c>
      <c r="X14" s="81" t="s">
        <v>260</v>
      </c>
      <c r="Y14" s="62"/>
    </row>
    <row r="15" spans="2:25">
      <c r="B15" s="87"/>
      <c r="D15" s="74" t="s">
        <v>261</v>
      </c>
      <c r="F15" s="74" t="s">
        <v>262</v>
      </c>
      <c r="G15" s="74" t="s">
        <v>263</v>
      </c>
      <c r="H15" s="74" t="s">
        <v>264</v>
      </c>
      <c r="J15" s="74" t="s">
        <v>265</v>
      </c>
      <c r="L15" s="74" t="s">
        <v>266</v>
      </c>
      <c r="M15" s="74"/>
      <c r="N15" s="74" t="s">
        <v>267</v>
      </c>
      <c r="O15" s="74"/>
      <c r="P15" s="74" t="s">
        <v>268</v>
      </c>
      <c r="Q15" s="74" t="s">
        <v>269</v>
      </c>
      <c r="R15" s="74"/>
      <c r="S15" s="74" t="s">
        <v>270</v>
      </c>
      <c r="T15" s="74"/>
      <c r="U15" s="74" t="s">
        <v>271</v>
      </c>
      <c r="V15" s="74"/>
      <c r="W15" s="74" t="s">
        <v>272</v>
      </c>
      <c r="X15" s="74" t="s">
        <v>273</v>
      </c>
      <c r="Y15" s="74"/>
    </row>
    <row r="16" spans="2:25">
      <c r="M16" s="74"/>
      <c r="N16" s="74" t="s">
        <v>231</v>
      </c>
      <c r="Q16" s="74" t="s">
        <v>274</v>
      </c>
      <c r="S16" s="74"/>
      <c r="T16" s="74"/>
      <c r="U16" s="74" t="s">
        <v>275</v>
      </c>
      <c r="V16" s="74"/>
      <c r="X16" s="74" t="s">
        <v>276</v>
      </c>
    </row>
    <row r="17" spans="2:28">
      <c r="D17" s="88" t="s">
        <v>277</v>
      </c>
    </row>
    <row r="18" spans="2:28">
      <c r="B18" s="62">
        <v>1</v>
      </c>
      <c r="D18" s="61" t="s">
        <v>278</v>
      </c>
      <c r="F18" s="89" t="s">
        <v>279</v>
      </c>
      <c r="G18" s="89" t="s">
        <v>279</v>
      </c>
      <c r="H18" s="90">
        <v>107789.70430107282</v>
      </c>
      <c r="J18" s="90">
        <v>1524718.2118738822</v>
      </c>
      <c r="L18" s="91">
        <v>148284.96506268738</v>
      </c>
      <c r="M18" s="92"/>
      <c r="N18" s="91">
        <v>148455.83006268737</v>
      </c>
      <c r="O18" s="91"/>
      <c r="P18" s="91">
        <f>N18-L18</f>
        <v>170.86499999999069</v>
      </c>
      <c r="Q18" s="92">
        <f>P18/L18</f>
        <v>1.1522746080680371E-3</v>
      </c>
      <c r="R18" s="92"/>
      <c r="S18" s="91">
        <v>-5474.8686470030325</v>
      </c>
      <c r="T18" s="93"/>
      <c r="U18" s="93">
        <f>S18/L18</f>
        <v>-3.6921266054778613E-2</v>
      </c>
      <c r="V18" s="94"/>
      <c r="W18" s="91">
        <f>P18+S18</f>
        <v>-5304.0036470030418</v>
      </c>
      <c r="X18" s="92">
        <f>W18/L18</f>
        <v>-3.5768991446710578E-2</v>
      </c>
      <c r="Y18" s="93"/>
      <c r="Z18" s="95" t="s">
        <v>231</v>
      </c>
      <c r="AA18" s="58" t="s">
        <v>231</v>
      </c>
    </row>
    <row r="19" spans="2:28">
      <c r="H19" s="96"/>
      <c r="J19" s="96"/>
      <c r="L19" s="96"/>
      <c r="N19" s="96"/>
      <c r="P19" s="96"/>
      <c r="Q19" s="97"/>
      <c r="S19" s="98"/>
      <c r="U19" s="98"/>
      <c r="V19" s="99"/>
      <c r="W19" s="96"/>
      <c r="X19" s="97"/>
    </row>
    <row r="20" spans="2:28">
      <c r="Q20" s="100"/>
      <c r="S20" s="101"/>
      <c r="U20" s="101"/>
      <c r="V20" s="99"/>
      <c r="X20" s="100"/>
    </row>
    <row r="21" spans="2:28">
      <c r="B21" s="102">
        <f>MAX(B$15:B20)+1</f>
        <v>2</v>
      </c>
      <c r="D21" s="88" t="s">
        <v>280</v>
      </c>
      <c r="H21" s="90">
        <f>SUM(H18:H18)</f>
        <v>107789.70430107282</v>
      </c>
      <c r="J21" s="90">
        <f>SUM(J18:J18)</f>
        <v>1524718.2118738822</v>
      </c>
      <c r="K21" s="90"/>
      <c r="L21" s="101">
        <f>SUM(L18:L18)</f>
        <v>148284.96506268738</v>
      </c>
      <c r="M21" s="92"/>
      <c r="N21" s="101">
        <f>SUM(N18:N18)</f>
        <v>148455.83006268737</v>
      </c>
      <c r="O21" s="101"/>
      <c r="P21" s="91">
        <f>SUM(P18)</f>
        <v>170.86499999999069</v>
      </c>
      <c r="Q21" s="92">
        <f>P21/L21</f>
        <v>1.1522746080680371E-3</v>
      </c>
      <c r="R21" s="92"/>
      <c r="S21" s="103">
        <f>SUM(S18:S20)</f>
        <v>-5474.8686470030325</v>
      </c>
      <c r="T21" s="93"/>
      <c r="U21" s="93">
        <f>S21/L21</f>
        <v>-3.6921266054778613E-2</v>
      </c>
      <c r="V21" s="94"/>
      <c r="W21" s="91">
        <f>SUM(W18)</f>
        <v>-5304.0036470030418</v>
      </c>
      <c r="X21" s="92">
        <f>W21/L21</f>
        <v>-3.5768991446710578E-2</v>
      </c>
      <c r="Y21" s="93"/>
    </row>
    <row r="22" spans="2:28">
      <c r="J22" s="58" t="s">
        <v>231</v>
      </c>
      <c r="Q22" s="100"/>
      <c r="S22" s="101"/>
      <c r="U22" s="101"/>
      <c r="V22" s="99"/>
      <c r="X22" s="100"/>
    </row>
    <row r="23" spans="2:28">
      <c r="D23" s="88" t="s">
        <v>281</v>
      </c>
      <c r="H23" s="90"/>
      <c r="Q23" s="100"/>
      <c r="S23" s="101"/>
      <c r="U23" s="101"/>
      <c r="V23" s="99"/>
      <c r="X23" s="100"/>
    </row>
    <row r="24" spans="2:28">
      <c r="B24" s="102">
        <f>MAX(B$15:B23)+1</f>
        <v>3</v>
      </c>
      <c r="D24" s="61" t="s">
        <v>282</v>
      </c>
      <c r="F24" s="73">
        <v>24</v>
      </c>
      <c r="G24" s="73">
        <v>24</v>
      </c>
      <c r="H24" s="90">
        <v>19928.640555555456</v>
      </c>
      <c r="J24" s="90">
        <v>554739.13183022395</v>
      </c>
      <c r="L24" s="91">
        <v>52501.06519913939</v>
      </c>
      <c r="M24" s="92"/>
      <c r="N24" s="91">
        <v>52559.234199139384</v>
      </c>
      <c r="O24" s="91"/>
      <c r="P24" s="91">
        <f t="shared" ref="P24:P31" si="0">N24-L24</f>
        <v>58.168999999994412</v>
      </c>
      <c r="Q24" s="92">
        <f>P24/L24</f>
        <v>1.1079584724492015E-3</v>
      </c>
      <c r="R24" s="92"/>
      <c r="S24" s="91">
        <v>-1670.8631877671276</v>
      </c>
      <c r="T24" s="93"/>
      <c r="U24" s="93">
        <f>S24/L24</f>
        <v>-3.1825319761217281E-2</v>
      </c>
      <c r="V24" s="94"/>
      <c r="W24" s="91">
        <f t="shared" ref="W24:W31" si="1">P24+S24</f>
        <v>-1612.6941877671331</v>
      </c>
      <c r="X24" s="92">
        <f>W24/L24</f>
        <v>-3.0717361288768077E-2</v>
      </c>
      <c r="Y24" s="93"/>
      <c r="AA24" s="101"/>
      <c r="AB24" s="104"/>
    </row>
    <row r="25" spans="2:28">
      <c r="B25" s="102">
        <f>MAX(B$15:B24)+1</f>
        <v>4</v>
      </c>
      <c r="D25" s="61" t="s">
        <v>283</v>
      </c>
      <c r="E25" s="105"/>
      <c r="F25" s="73">
        <v>33</v>
      </c>
      <c r="G25" s="73">
        <v>33</v>
      </c>
      <c r="H25" s="90">
        <v>0</v>
      </c>
      <c r="J25" s="90">
        <v>0</v>
      </c>
      <c r="L25" s="91">
        <v>0</v>
      </c>
      <c r="M25" s="92"/>
      <c r="N25" s="91">
        <v>0</v>
      </c>
      <c r="O25" s="91"/>
      <c r="P25" s="91">
        <f t="shared" si="0"/>
        <v>0</v>
      </c>
      <c r="Q25" s="92">
        <f>Q26</f>
        <v>1.0136446150779892E-3</v>
      </c>
      <c r="R25" s="92"/>
      <c r="S25" s="91">
        <v>0</v>
      </c>
      <c r="T25" s="93"/>
      <c r="U25" s="93">
        <v>0</v>
      </c>
      <c r="V25" s="94"/>
      <c r="W25" s="91">
        <f t="shared" si="1"/>
        <v>0</v>
      </c>
      <c r="X25" s="92">
        <v>0</v>
      </c>
      <c r="Y25" s="93"/>
      <c r="AA25" s="101"/>
      <c r="AB25" s="104"/>
    </row>
    <row r="26" spans="2:28">
      <c r="B26" s="102">
        <f>MAX(B$15:B25)+1</f>
        <v>5</v>
      </c>
      <c r="D26" s="61" t="s">
        <v>284</v>
      </c>
      <c r="F26" s="73">
        <v>36</v>
      </c>
      <c r="G26" s="73">
        <v>36</v>
      </c>
      <c r="H26" s="90">
        <v>1076.1138888888891</v>
      </c>
      <c r="J26" s="90">
        <v>950741.26118410239</v>
      </c>
      <c r="L26" s="91">
        <v>76247.630432145073</v>
      </c>
      <c r="M26" s="92"/>
      <c r="N26" s="91">
        <v>76324.918432145074</v>
      </c>
      <c r="O26" s="91"/>
      <c r="P26" s="91">
        <f t="shared" si="0"/>
        <v>77.288000000000466</v>
      </c>
      <c r="Q26" s="92">
        <f t="shared" ref="Q26:Q31" si="2">P26/L26</f>
        <v>1.0136446150779892E-3</v>
      </c>
      <c r="R26" s="92"/>
      <c r="S26" s="91">
        <v>-2422.43666859628</v>
      </c>
      <c r="T26" s="93"/>
      <c r="U26" s="93">
        <f t="shared" ref="U26:U31" si="3">S26/L26</f>
        <v>-3.1770648541689109E-2</v>
      </c>
      <c r="V26" s="94"/>
      <c r="W26" s="91">
        <f t="shared" si="1"/>
        <v>-2345.1486685962795</v>
      </c>
      <c r="X26" s="92">
        <f t="shared" ref="X26:X31" si="4">W26/L26</f>
        <v>-3.0757003926611119E-2</v>
      </c>
      <c r="Y26" s="93"/>
      <c r="AA26" s="101"/>
      <c r="AB26" s="104"/>
    </row>
    <row r="27" spans="2:28">
      <c r="B27" s="102">
        <f>MAX(B$15:B26)+1</f>
        <v>6</v>
      </c>
      <c r="D27" s="61" t="s">
        <v>285</v>
      </c>
      <c r="F27" s="73" t="s">
        <v>286</v>
      </c>
      <c r="G27" s="73" t="s">
        <v>286</v>
      </c>
      <c r="H27" s="90">
        <v>5135.6966195907062</v>
      </c>
      <c r="J27" s="90">
        <v>164795.79784020002</v>
      </c>
      <c r="L27" s="91">
        <v>15164.849</v>
      </c>
      <c r="M27" s="92"/>
      <c r="N27" s="91">
        <v>15181.736999999999</v>
      </c>
      <c r="O27" s="91"/>
      <c r="P27" s="91">
        <f t="shared" si="0"/>
        <v>16.88799999999901</v>
      </c>
      <c r="Q27" s="92">
        <f t="shared" si="2"/>
        <v>1.113627969523403E-3</v>
      </c>
      <c r="R27" s="92"/>
      <c r="S27" s="91">
        <v>-508.28074649285082</v>
      </c>
      <c r="T27" s="93"/>
      <c r="U27" s="93">
        <f t="shared" si="3"/>
        <v>-3.3517033139786018E-2</v>
      </c>
      <c r="V27" s="94"/>
      <c r="W27" s="91">
        <f t="shared" si="1"/>
        <v>-491.39274649285181</v>
      </c>
      <c r="X27" s="92">
        <f t="shared" si="4"/>
        <v>-3.2403405170262613E-2</v>
      </c>
      <c r="Y27" s="93"/>
    </row>
    <row r="28" spans="2:28">
      <c r="B28" s="102">
        <f>MAX(B$15:B27)+1</f>
        <v>7</v>
      </c>
      <c r="D28" s="61" t="s">
        <v>287</v>
      </c>
      <c r="F28" s="73">
        <v>47</v>
      </c>
      <c r="G28" s="73">
        <v>47</v>
      </c>
      <c r="H28" s="90">
        <v>1</v>
      </c>
      <c r="J28" s="90">
        <v>2679.157633181796</v>
      </c>
      <c r="L28" s="91">
        <v>385.00174424682393</v>
      </c>
      <c r="M28" s="92"/>
      <c r="N28" s="91">
        <v>395.65954424682394</v>
      </c>
      <c r="O28" s="91"/>
      <c r="P28" s="91">
        <f t="shared" si="0"/>
        <v>10.657800000000009</v>
      </c>
      <c r="Q28" s="92">
        <f t="shared" si="2"/>
        <v>2.7682471986847187E-2</v>
      </c>
      <c r="R28" s="92"/>
      <c r="S28" s="91">
        <v>-5.5726478770181362</v>
      </c>
      <c r="T28" s="93"/>
      <c r="U28" s="93">
        <f t="shared" si="3"/>
        <v>-1.4474344493996686E-2</v>
      </c>
      <c r="V28" s="94"/>
      <c r="W28" s="91">
        <f t="shared" si="1"/>
        <v>5.0851521229818726</v>
      </c>
      <c r="X28" s="92">
        <f t="shared" si="4"/>
        <v>1.3208127492850502E-2</v>
      </c>
      <c r="Y28" s="93"/>
    </row>
    <row r="29" spans="2:28">
      <c r="B29" s="102">
        <f>MAX(B$15:B28)+1</f>
        <v>8</v>
      </c>
      <c r="D29" s="61" t="s">
        <v>288</v>
      </c>
      <c r="F29" s="73">
        <v>48</v>
      </c>
      <c r="G29" s="73">
        <v>48</v>
      </c>
      <c r="H29" s="90">
        <v>64.477272727272748</v>
      </c>
      <c r="J29" s="90">
        <v>400185.56350036786</v>
      </c>
      <c r="L29" s="91">
        <v>29165.516713713034</v>
      </c>
      <c r="M29" s="92"/>
      <c r="N29" s="91">
        <v>29190.633713713036</v>
      </c>
      <c r="O29" s="91"/>
      <c r="P29" s="91">
        <f t="shared" si="0"/>
        <v>25.117000000002008</v>
      </c>
      <c r="Q29" s="92">
        <f t="shared" si="2"/>
        <v>8.6118823974726645E-4</v>
      </c>
      <c r="R29" s="92"/>
      <c r="S29" s="91">
        <v>-832.3859720807651</v>
      </c>
      <c r="T29" s="93"/>
      <c r="U29" s="93">
        <f t="shared" si="3"/>
        <v>-2.8540072862463434E-2</v>
      </c>
      <c r="V29" s="94"/>
      <c r="W29" s="91">
        <f t="shared" si="1"/>
        <v>-807.26897208076309</v>
      </c>
      <c r="X29" s="92">
        <f t="shared" si="4"/>
        <v>-2.7678884622716168E-2</v>
      </c>
      <c r="Y29" s="93"/>
      <c r="AA29" s="58" t="s">
        <v>231</v>
      </c>
    </row>
    <row r="30" spans="2:28">
      <c r="B30" s="102">
        <f>MAX(B$15:B28)+1</f>
        <v>8</v>
      </c>
      <c r="D30" s="61" t="s">
        <v>289</v>
      </c>
      <c r="F30" s="89" t="s">
        <v>290</v>
      </c>
      <c r="G30" s="89" t="s">
        <v>290</v>
      </c>
      <c r="H30" s="90">
        <v>1</v>
      </c>
      <c r="J30" s="90">
        <v>471255.29337353742</v>
      </c>
      <c r="L30" s="91">
        <v>27841.892040602797</v>
      </c>
      <c r="M30" s="92"/>
      <c r="N30" s="91">
        <v>27876.337040602797</v>
      </c>
      <c r="O30" s="91"/>
      <c r="P30" s="91">
        <f t="shared" si="0"/>
        <v>34.444999999999709</v>
      </c>
      <c r="Q30" s="92">
        <f t="shared" si="2"/>
        <v>1.2371644840001308E-3</v>
      </c>
      <c r="R30" s="92"/>
      <c r="S30" s="91">
        <v>-980.21101021695779</v>
      </c>
      <c r="T30" s="93"/>
      <c r="U30" s="93">
        <f t="shared" si="3"/>
        <v>-3.5206336149406874E-2</v>
      </c>
      <c r="V30" s="94"/>
      <c r="W30" s="91">
        <f t="shared" si="1"/>
        <v>-945.76601021695808</v>
      </c>
      <c r="X30" s="92">
        <f t="shared" si="4"/>
        <v>-3.3969171665406743E-2</v>
      </c>
      <c r="Y30" s="93"/>
    </row>
    <row r="31" spans="2:28">
      <c r="B31" s="102">
        <f>MAX(B$15:B30)+1</f>
        <v>9</v>
      </c>
      <c r="D31" s="61" t="s">
        <v>291</v>
      </c>
      <c r="F31" s="73" t="s">
        <v>292</v>
      </c>
      <c r="G31" s="73">
        <v>54</v>
      </c>
      <c r="H31" s="90">
        <v>27</v>
      </c>
      <c r="J31" s="90">
        <v>285.28140758938906</v>
      </c>
      <c r="L31" s="91">
        <v>26.428895606556154</v>
      </c>
      <c r="M31" s="92"/>
      <c r="N31" s="91">
        <v>16.546026350043903</v>
      </c>
      <c r="O31" s="91"/>
      <c r="P31" s="91">
        <f t="shared" si="0"/>
        <v>-9.8828692565122509</v>
      </c>
      <c r="Q31" s="92">
        <f t="shared" si="2"/>
        <v>-0.37394181745757971</v>
      </c>
      <c r="R31" s="92"/>
      <c r="S31" s="91">
        <v>-1.0783637206878907</v>
      </c>
      <c r="T31" s="93"/>
      <c r="U31" s="93">
        <f t="shared" si="3"/>
        <v>-4.0802451102814281E-2</v>
      </c>
      <c r="V31" s="94"/>
      <c r="W31" s="91">
        <f t="shared" si="1"/>
        <v>-10.961232977200142</v>
      </c>
      <c r="X31" s="92">
        <f t="shared" si="4"/>
        <v>-0.41474426856039398</v>
      </c>
      <c r="Y31" s="93"/>
      <c r="AA31" s="58" t="s">
        <v>231</v>
      </c>
    </row>
    <row r="32" spans="2:28">
      <c r="B32" s="62"/>
      <c r="F32" s="73"/>
      <c r="G32" s="73"/>
      <c r="H32" s="96"/>
      <c r="J32" s="96"/>
      <c r="L32" s="96"/>
      <c r="N32" s="96"/>
      <c r="P32" s="96"/>
      <c r="Q32" s="106"/>
      <c r="S32" s="107"/>
      <c r="U32" s="98"/>
      <c r="V32" s="99"/>
      <c r="W32" s="96"/>
      <c r="X32" s="106"/>
      <c r="Z32" s="58" t="s">
        <v>231</v>
      </c>
    </row>
    <row r="33" spans="2:27">
      <c r="B33" s="62"/>
      <c r="Q33" s="100"/>
      <c r="S33" s="108"/>
      <c r="U33" s="101"/>
      <c r="V33" s="99"/>
      <c r="X33" s="100"/>
    </row>
    <row r="34" spans="2:27">
      <c r="B34" s="102">
        <f>MAX(B$15:B33)+1</f>
        <v>10</v>
      </c>
      <c r="D34" s="88" t="s">
        <v>293</v>
      </c>
      <c r="H34" s="90">
        <f>SUM(H24:H31)</f>
        <v>26233.928336762321</v>
      </c>
      <c r="J34" s="90">
        <f>SUM(J24:J31)</f>
        <v>2544681.4867692026</v>
      </c>
      <c r="K34" s="90"/>
      <c r="L34" s="91">
        <f>SUM(L24:L31)</f>
        <v>201332.38402545368</v>
      </c>
      <c r="M34" s="92"/>
      <c r="N34" s="91">
        <f>SUM(N24:N31)</f>
        <v>201545.06595619716</v>
      </c>
      <c r="O34" s="101"/>
      <c r="P34" s="91">
        <f>SUM(P24:P31)</f>
        <v>212.68193074348335</v>
      </c>
      <c r="Q34" s="92">
        <f>P34/L34</f>
        <v>1.0563721865857148E-3</v>
      </c>
      <c r="R34" s="92"/>
      <c r="S34" s="91">
        <f>SUM(S24:S31)</f>
        <v>-6420.8285967516877</v>
      </c>
      <c r="T34" s="93"/>
      <c r="U34" s="93">
        <f>S34/L34</f>
        <v>-3.1891683137969133E-2</v>
      </c>
      <c r="V34" s="94"/>
      <c r="W34" s="91">
        <f>SUM(W24:W31)</f>
        <v>-6208.1466660082042</v>
      </c>
      <c r="X34" s="92">
        <f>W34/L34</f>
        <v>-3.0835310951383421E-2</v>
      </c>
      <c r="Y34" s="93"/>
      <c r="Z34" s="58" t="s">
        <v>231</v>
      </c>
    </row>
    <row r="35" spans="2:27">
      <c r="B35" s="62"/>
      <c r="Q35" s="100"/>
      <c r="S35" s="108"/>
      <c r="U35" s="101"/>
      <c r="V35" s="99"/>
      <c r="X35" s="100"/>
    </row>
    <row r="36" spans="2:27">
      <c r="B36" s="62"/>
      <c r="D36" s="88" t="s">
        <v>294</v>
      </c>
      <c r="Q36" s="100"/>
      <c r="S36" s="108"/>
      <c r="U36" s="101"/>
      <c r="V36" s="99"/>
      <c r="X36" s="100"/>
    </row>
    <row r="37" spans="2:27">
      <c r="B37" s="102">
        <f>MAX(B$15:B36)+1</f>
        <v>11</v>
      </c>
      <c r="D37" s="61" t="s">
        <v>295</v>
      </c>
      <c r="F37" s="73" t="s">
        <v>296</v>
      </c>
      <c r="G37" s="73">
        <v>15</v>
      </c>
      <c r="H37" s="90">
        <v>2323.5333333333333</v>
      </c>
      <c r="J37" s="90">
        <v>3037.7085715346157</v>
      </c>
      <c r="L37" s="91">
        <v>461.99903817280517</v>
      </c>
      <c r="M37" s="92"/>
      <c r="N37" s="91">
        <v>277.12832601818246</v>
      </c>
      <c r="O37" s="91"/>
      <c r="P37" s="91">
        <f>N37-L37</f>
        <v>-184.87071215462271</v>
      </c>
      <c r="Q37" s="92">
        <f>P37/L37</f>
        <v>-0.40015388968293492</v>
      </c>
      <c r="R37" s="92"/>
      <c r="S37" s="91">
        <v>-11.482538400400847</v>
      </c>
      <c r="T37" s="93"/>
      <c r="U37" s="93">
        <f>S37/L37</f>
        <v>-2.4854030964683398E-2</v>
      </c>
      <c r="V37" s="94"/>
      <c r="W37" s="91">
        <f>P37+S37</f>
        <v>-196.35325055502355</v>
      </c>
      <c r="X37" s="92">
        <f>W37/L37</f>
        <v>-0.42500792064761828</v>
      </c>
      <c r="Y37" s="93"/>
    </row>
    <row r="38" spans="2:27">
      <c r="B38" s="102">
        <f>MAX(B$15:B37)+1</f>
        <v>12</v>
      </c>
      <c r="D38" s="61" t="s">
        <v>297</v>
      </c>
      <c r="F38" s="73" t="s">
        <v>298</v>
      </c>
      <c r="G38" s="73">
        <v>51</v>
      </c>
      <c r="H38" s="90">
        <v>244</v>
      </c>
      <c r="J38" s="90">
        <v>3719.2891179099606</v>
      </c>
      <c r="L38" s="91">
        <v>814.23974911082337</v>
      </c>
      <c r="M38" s="92"/>
      <c r="N38" s="91">
        <v>564.78474911082333</v>
      </c>
      <c r="O38" s="91"/>
      <c r="P38" s="91">
        <f>N38-L38</f>
        <v>-249.45500000000004</v>
      </c>
      <c r="Q38" s="92">
        <f>P38/L38</f>
        <v>-0.30636553947705591</v>
      </c>
      <c r="R38" s="92"/>
      <c r="S38" s="91">
        <v>-14.058912865699652</v>
      </c>
      <c r="T38" s="93"/>
      <c r="U38" s="93">
        <f>S38/L38</f>
        <v>-1.7266306245859956E-2</v>
      </c>
      <c r="V38" s="94"/>
      <c r="W38" s="91">
        <f>P38+S38</f>
        <v>-263.51391286569969</v>
      </c>
      <c r="X38" s="92">
        <f>W38/L38</f>
        <v>-0.32363184572291587</v>
      </c>
      <c r="Y38" s="93"/>
      <c r="Z38" s="58" t="s">
        <v>231</v>
      </c>
    </row>
    <row r="39" spans="2:27">
      <c r="B39" s="102">
        <f>MAX(B$15:B38)+1</f>
        <v>13</v>
      </c>
      <c r="D39" s="61" t="s">
        <v>297</v>
      </c>
      <c r="F39" s="73">
        <v>52</v>
      </c>
      <c r="G39" s="73">
        <v>51</v>
      </c>
      <c r="H39" s="90">
        <v>14</v>
      </c>
      <c r="J39" s="90">
        <v>144.69014087256477</v>
      </c>
      <c r="L39" s="91">
        <v>30.891402130665071</v>
      </c>
      <c r="M39" s="92"/>
      <c r="N39" s="91">
        <v>20.91871496830024</v>
      </c>
      <c r="O39" s="91"/>
      <c r="P39" s="91">
        <f>N39-L39</f>
        <v>-9.9726871623648314</v>
      </c>
      <c r="Q39" s="92">
        <f>P39/L39</f>
        <v>-0.32283051187453904</v>
      </c>
      <c r="R39" s="92"/>
      <c r="S39" s="91">
        <v>-0.54692873249829477</v>
      </c>
      <c r="T39" s="93"/>
      <c r="U39" s="93">
        <f>S39/L39</f>
        <v>-1.7704885332976622E-2</v>
      </c>
      <c r="V39" s="94"/>
      <c r="W39" s="91">
        <f>P39+S39</f>
        <v>-10.519615894863126</v>
      </c>
      <c r="X39" s="92">
        <f>W39/L39</f>
        <v>-0.34053539720751569</v>
      </c>
      <c r="Y39" s="93"/>
    </row>
    <row r="40" spans="2:27">
      <c r="B40" s="102">
        <f>MAX(B$15:B39)+1</f>
        <v>14</v>
      </c>
      <c r="D40" s="61" t="s">
        <v>297</v>
      </c>
      <c r="F40" s="73">
        <v>53</v>
      </c>
      <c r="G40" s="73">
        <v>53</v>
      </c>
      <c r="H40" s="90">
        <v>232.66666666666666</v>
      </c>
      <c r="J40" s="90">
        <v>3796.1347231696864</v>
      </c>
      <c r="L40" s="91">
        <v>272.48921113049425</v>
      </c>
      <c r="M40" s="92"/>
      <c r="N40" s="91">
        <v>168.23111480287815</v>
      </c>
      <c r="O40" s="91"/>
      <c r="P40" s="91">
        <f>N40-L40</f>
        <v>-104.2580963276161</v>
      </c>
      <c r="Q40" s="92">
        <f>P40/L40</f>
        <v>-0.38261366714327349</v>
      </c>
      <c r="R40" s="92"/>
      <c r="S40" s="91">
        <v>-14.349389253581414</v>
      </c>
      <c r="T40" s="93"/>
      <c r="U40" s="93">
        <f>S40/L40</f>
        <v>-5.2660394127345966E-2</v>
      </c>
      <c r="V40" s="94"/>
      <c r="W40" s="91">
        <f>P40+S40</f>
        <v>-118.60748558119752</v>
      </c>
      <c r="X40" s="92">
        <f>W40/L40</f>
        <v>-0.43527406127061946</v>
      </c>
      <c r="Y40" s="93"/>
      <c r="AA40" s="58" t="s">
        <v>231</v>
      </c>
    </row>
    <row r="41" spans="2:27">
      <c r="B41" s="102">
        <f>MAX(B$15:B40)+1</f>
        <v>15</v>
      </c>
      <c r="D41" s="61" t="s">
        <v>297</v>
      </c>
      <c r="F41" s="73">
        <v>57</v>
      </c>
      <c r="G41" s="73">
        <v>51</v>
      </c>
      <c r="H41" s="90">
        <v>32.166666666666664</v>
      </c>
      <c r="J41" s="90">
        <v>1509.2973979888825</v>
      </c>
      <c r="L41" s="91">
        <v>194.31967386953477</v>
      </c>
      <c r="M41" s="92"/>
      <c r="N41" s="91">
        <v>147.55667386953476</v>
      </c>
      <c r="O41" s="91"/>
      <c r="P41" s="91">
        <f>N41-L41</f>
        <v>-46.763000000000005</v>
      </c>
      <c r="Q41" s="92">
        <f>P41/L41</f>
        <v>-0.24064984810234111</v>
      </c>
      <c r="R41" s="92"/>
      <c r="S41" s="91">
        <v>-5.7051441643979759</v>
      </c>
      <c r="T41" s="93"/>
      <c r="U41" s="93">
        <f>S41/L41</f>
        <v>-2.9359580791744125E-2</v>
      </c>
      <c r="V41" s="94"/>
      <c r="W41" s="91">
        <f>P41+S41</f>
        <v>-52.468144164397984</v>
      </c>
      <c r="X41" s="92">
        <f>W41/L41</f>
        <v>-0.27000942889408525</v>
      </c>
      <c r="Y41" s="93"/>
    </row>
    <row r="42" spans="2:27">
      <c r="B42" s="62"/>
      <c r="H42" s="96"/>
      <c r="J42" s="96"/>
      <c r="L42" s="96"/>
      <c r="N42" s="109"/>
      <c r="P42" s="96"/>
      <c r="Q42" s="106"/>
      <c r="S42" s="98"/>
      <c r="U42" s="98"/>
      <c r="V42" s="99"/>
      <c r="W42" s="96"/>
      <c r="X42" s="106"/>
    </row>
    <row r="43" spans="2:27">
      <c r="B43" s="62"/>
      <c r="Q43" s="100"/>
      <c r="S43" s="101"/>
      <c r="U43" s="101"/>
      <c r="V43" s="99"/>
      <c r="X43" s="100"/>
    </row>
    <row r="44" spans="2:27">
      <c r="B44" s="102">
        <f>MAX(B$15:B43)+1</f>
        <v>16</v>
      </c>
      <c r="D44" s="88" t="s">
        <v>299</v>
      </c>
      <c r="H44" s="110">
        <f>SUM(H37:H41)</f>
        <v>2846.3666666666663</v>
      </c>
      <c r="J44" s="110">
        <f>SUM(J37:J41)</f>
        <v>12207.11995147571</v>
      </c>
      <c r="K44" s="90"/>
      <c r="L44" s="111">
        <f>SUM(L37:L41)</f>
        <v>1773.9390744143225</v>
      </c>
      <c r="M44" s="93"/>
      <c r="N44" s="111">
        <f>SUM(N37:N41)</f>
        <v>1178.6195787697191</v>
      </c>
      <c r="O44" s="101"/>
      <c r="P44" s="111">
        <f>SUM(P37:P41)</f>
        <v>-595.31949564460376</v>
      </c>
      <c r="Q44" s="112">
        <f>P44/L44</f>
        <v>-0.33559184992931751</v>
      </c>
      <c r="R44" s="93"/>
      <c r="S44" s="113">
        <f>SUM(S37:S43)</f>
        <v>-46.142913416578182</v>
      </c>
      <c r="T44" s="93"/>
      <c r="U44" s="112">
        <f>S44/L44</f>
        <v>-2.6011554783420373E-2</v>
      </c>
      <c r="V44" s="94"/>
      <c r="W44" s="111">
        <f>SUM(W37:W41)</f>
        <v>-641.46240906118192</v>
      </c>
      <c r="X44" s="112">
        <f>W44/L44</f>
        <v>-0.36160340471273789</v>
      </c>
      <c r="Y44" s="93"/>
    </row>
    <row r="45" spans="2:27">
      <c r="B45" s="62"/>
      <c r="D45" s="88"/>
      <c r="H45" s="90"/>
      <c r="J45" s="90"/>
      <c r="K45" s="90"/>
      <c r="L45" s="101"/>
      <c r="M45" s="101"/>
      <c r="N45" s="101"/>
      <c r="O45" s="101"/>
      <c r="P45" s="101"/>
      <c r="Q45" s="100"/>
      <c r="R45" s="101"/>
      <c r="S45" s="101"/>
      <c r="T45" s="101"/>
      <c r="U45" s="101"/>
      <c r="V45" s="99"/>
      <c r="W45" s="101"/>
      <c r="X45" s="100"/>
      <c r="Y45" s="101"/>
    </row>
    <row r="46" spans="2:27" ht="16" thickBot="1">
      <c r="B46" s="102">
        <f>MAX(B$15:B45)+1</f>
        <v>17</v>
      </c>
      <c r="D46" s="114" t="s">
        <v>300</v>
      </c>
      <c r="H46" s="115">
        <f>H44+H34+H21</f>
        <v>136869.99930450181</v>
      </c>
      <c r="J46" s="115">
        <f>J44+J34+J21</f>
        <v>4081606.818594561</v>
      </c>
      <c r="L46" s="116">
        <f>L44+L34+L21</f>
        <v>351391.28816255537</v>
      </c>
      <c r="M46" s="93"/>
      <c r="N46" s="116">
        <f>N44+N34+N21</f>
        <v>351179.51559765427</v>
      </c>
      <c r="O46" s="101"/>
      <c r="P46" s="116">
        <f>P44+P34+P21</f>
        <v>-211.77256490112973</v>
      </c>
      <c r="Q46" s="117">
        <f>P46/L46</f>
        <v>-6.0266879696562847E-4</v>
      </c>
      <c r="R46" s="93"/>
      <c r="S46" s="116">
        <f>S44+S34+S21</f>
        <v>-11941.840157171298</v>
      </c>
      <c r="T46" s="93"/>
      <c r="U46" s="117">
        <f>S46/L46</f>
        <v>-3.3984451406339204E-2</v>
      </c>
      <c r="V46" s="94"/>
      <c r="W46" s="116">
        <f>W44+W34+W21</f>
        <v>-12153.612722072427</v>
      </c>
      <c r="X46" s="117">
        <f>W46/L46</f>
        <v>-3.4587120203304823E-2</v>
      </c>
      <c r="Y46" s="93"/>
      <c r="Z46" s="95" t="s">
        <v>231</v>
      </c>
    </row>
    <row r="47" spans="2:27" ht="16" thickTop="1">
      <c r="B47" s="430" t="s">
        <v>231</v>
      </c>
      <c r="C47" s="431"/>
      <c r="D47" s="431"/>
      <c r="H47" s="90"/>
      <c r="J47" s="90"/>
      <c r="L47" s="101"/>
      <c r="M47" s="93"/>
      <c r="N47" s="101"/>
      <c r="O47" s="101"/>
      <c r="P47" s="101"/>
      <c r="Q47" s="100"/>
      <c r="R47" s="93"/>
      <c r="S47" s="93"/>
      <c r="T47" s="93"/>
      <c r="U47" s="93"/>
      <c r="V47" s="94"/>
      <c r="W47" s="101"/>
      <c r="X47" s="100"/>
      <c r="Y47" s="93"/>
    </row>
    <row r="48" spans="2:27">
      <c r="B48" s="102">
        <v>18</v>
      </c>
      <c r="D48" s="61" t="s">
        <v>301</v>
      </c>
      <c r="H48" s="90"/>
      <c r="J48" s="90"/>
      <c r="L48" s="118">
        <v>727.80209999999988</v>
      </c>
      <c r="M48" s="119"/>
      <c r="N48" s="118">
        <f>L48</f>
        <v>727.80209999999988</v>
      </c>
      <c r="O48" s="101"/>
      <c r="P48" s="101"/>
      <c r="Q48" s="92"/>
      <c r="R48" s="93"/>
      <c r="S48" s="119"/>
      <c r="T48" s="119"/>
      <c r="U48" s="119"/>
      <c r="V48" s="120"/>
      <c r="W48" s="101"/>
      <c r="X48" s="92"/>
      <c r="Y48" s="93"/>
    </row>
    <row r="49" spans="2:25">
      <c r="B49" s="102"/>
      <c r="H49" s="90"/>
      <c r="J49" s="90"/>
      <c r="L49" s="101"/>
      <c r="M49" s="119"/>
      <c r="N49" s="118"/>
      <c r="O49" s="101"/>
      <c r="P49" s="101"/>
      <c r="Q49" s="92"/>
      <c r="R49" s="93"/>
      <c r="S49" s="119" t="s">
        <v>231</v>
      </c>
      <c r="T49" s="119"/>
      <c r="U49" s="119"/>
      <c r="V49" s="120"/>
      <c r="W49" s="101"/>
      <c r="X49" s="92"/>
      <c r="Y49" s="93"/>
    </row>
    <row r="50" spans="2:25" ht="16" thickBot="1">
      <c r="B50" s="102">
        <v>19</v>
      </c>
      <c r="D50" s="121" t="s">
        <v>302</v>
      </c>
      <c r="H50" s="115">
        <f>SUM(H46:H48)</f>
        <v>136869.99930450181</v>
      </c>
      <c r="J50" s="115">
        <f>SUM(J46:J48)</f>
        <v>4081606.818594561</v>
      </c>
      <c r="L50" s="116">
        <f>SUM(L46:L48)</f>
        <v>352119.09026255534</v>
      </c>
      <c r="N50" s="122">
        <f>SUM(N46:N48)</f>
        <v>351907.31769765425</v>
      </c>
      <c r="O50" s="101"/>
      <c r="P50" s="116">
        <f>SUM(P46:P48)</f>
        <v>-211.77256490112973</v>
      </c>
      <c r="Q50" s="117">
        <f>P50/L50</f>
        <v>-6.0142312858761182E-4</v>
      </c>
      <c r="S50" s="116">
        <f>SUM(S46:S48)</f>
        <v>-11941.840157171298</v>
      </c>
      <c r="T50" s="119"/>
      <c r="U50" s="117">
        <f>U46</f>
        <v>-3.3984451406339204E-2</v>
      </c>
      <c r="W50" s="116">
        <f>SUM(W46:W48)</f>
        <v>-12153.612722072427</v>
      </c>
      <c r="X50" s="117">
        <f>W50/L50</f>
        <v>-3.4515631382013863E-2</v>
      </c>
    </row>
    <row r="51" spans="2:25" ht="18.75" customHeight="1" thickTop="1">
      <c r="P51" s="91" t="s">
        <v>231</v>
      </c>
      <c r="Q51" s="100" t="s">
        <v>231</v>
      </c>
      <c r="S51" s="58" t="s">
        <v>231</v>
      </c>
    </row>
    <row r="52" spans="2:25" ht="18.75" customHeight="1">
      <c r="P52" s="101"/>
      <c r="Q52" s="123"/>
      <c r="U52" s="101"/>
      <c r="V52" s="99"/>
    </row>
    <row r="53" spans="2:25">
      <c r="L53" s="124"/>
      <c r="P53" s="101"/>
      <c r="Q53" s="125"/>
    </row>
    <row r="54" spans="2:25">
      <c r="P54" s="101"/>
    </row>
    <row r="55" spans="2:25">
      <c r="Q55" s="126"/>
    </row>
    <row r="56" spans="2:25">
      <c r="P56" s="127"/>
      <c r="Q56" s="128"/>
    </row>
    <row r="57" spans="2:25">
      <c r="N57" s="87"/>
      <c r="P57" s="129"/>
      <c r="Q57" s="130"/>
    </row>
    <row r="58" spans="2:25">
      <c r="N58" s="131"/>
      <c r="Q58" s="132"/>
    </row>
    <row r="59" spans="2:25">
      <c r="Q59" s="133"/>
    </row>
    <row r="61" spans="2:25">
      <c r="N61" s="87"/>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workbookViewId="0"/>
  </sheetViews>
  <sheetFormatPr defaultColWidth="11.26953125" defaultRowHeight="15.5"/>
  <cols>
    <col min="1" max="1" width="1.7265625" style="58" customWidth="1"/>
    <col min="2" max="2" width="39.54296875" style="239" customWidth="1"/>
    <col min="3" max="3" width="13.453125" style="61" bestFit="1" customWidth="1"/>
    <col min="4" max="5" width="12.1796875" style="61" customWidth="1"/>
    <col min="6" max="6" width="12.1796875" style="58" customWidth="1"/>
    <col min="7" max="9" width="9.1796875" style="58" customWidth="1"/>
    <col min="10" max="11" width="9.81640625" style="58" bestFit="1" customWidth="1"/>
    <col min="12" max="12" width="9.1796875" style="58" customWidth="1"/>
    <col min="13" max="13" width="17.453125" style="58" customWidth="1"/>
    <col min="14" max="14" width="1.7265625" style="58" customWidth="1"/>
    <col min="15" max="15" width="1.7265625" style="135" customWidth="1"/>
    <col min="16" max="17" width="14.1796875" style="135" customWidth="1"/>
    <col min="18" max="21" width="14.1796875" style="58" customWidth="1"/>
    <col min="22" max="16384" width="11.26953125" style="58"/>
  </cols>
  <sheetData>
    <row r="1" spans="1:18">
      <c r="A1" s="134" t="s">
        <v>303</v>
      </c>
      <c r="B1" s="135"/>
      <c r="C1" s="136"/>
      <c r="D1" s="136"/>
      <c r="E1" s="136"/>
      <c r="F1" s="64"/>
      <c r="G1" s="64"/>
      <c r="H1" s="64"/>
      <c r="I1" s="64"/>
      <c r="J1" s="64"/>
      <c r="K1" s="64"/>
      <c r="L1" s="64"/>
      <c r="M1" s="64"/>
    </row>
    <row r="2" spans="1:18" ht="15.75" customHeight="1">
      <c r="A2" s="137" t="s">
        <v>304</v>
      </c>
      <c r="B2" s="135"/>
      <c r="C2" s="64"/>
      <c r="D2" s="64"/>
      <c r="E2" s="64"/>
      <c r="F2" s="64"/>
      <c r="G2" s="64"/>
      <c r="H2" s="64"/>
      <c r="I2" s="64"/>
      <c r="J2" s="64"/>
      <c r="K2" s="64"/>
      <c r="L2" s="64"/>
      <c r="M2" s="64"/>
      <c r="Q2" s="138" t="s">
        <v>305</v>
      </c>
      <c r="R2" s="139"/>
    </row>
    <row r="3" spans="1:18" ht="15.75" customHeight="1">
      <c r="A3" s="137" t="s">
        <v>306</v>
      </c>
      <c r="B3" s="135"/>
      <c r="C3" s="64"/>
      <c r="D3" s="64"/>
      <c r="E3" s="64"/>
      <c r="F3" s="64"/>
      <c r="G3" s="64"/>
      <c r="H3" s="64"/>
      <c r="I3" s="64"/>
      <c r="J3" s="64"/>
      <c r="K3" s="64"/>
      <c r="L3" s="64"/>
      <c r="M3" s="64"/>
      <c r="Q3" s="140" t="s">
        <v>307</v>
      </c>
      <c r="R3" s="141"/>
    </row>
    <row r="4" spans="1:18" ht="15.75" customHeight="1">
      <c r="B4" s="142"/>
      <c r="F4" s="143"/>
      <c r="N4" s="62"/>
      <c r="Q4" s="144" t="s">
        <v>308</v>
      </c>
      <c r="R4" s="145" t="s">
        <v>309</v>
      </c>
    </row>
    <row r="5" spans="1:18" ht="15.75" customHeight="1">
      <c r="B5" s="142"/>
      <c r="D5" s="146" t="s">
        <v>310</v>
      </c>
      <c r="E5" s="147"/>
      <c r="F5" s="148"/>
      <c r="G5" s="149" t="s">
        <v>311</v>
      </c>
      <c r="H5" s="150"/>
      <c r="I5" s="150"/>
      <c r="J5" s="150"/>
      <c r="K5" s="150"/>
      <c r="L5" s="150"/>
      <c r="M5" s="151"/>
      <c r="N5" s="62"/>
      <c r="Q5" s="152">
        <v>1200</v>
      </c>
      <c r="R5" s="153">
        <f>I12/100*Q5</f>
        <v>-3.6119999999999992</v>
      </c>
    </row>
    <row r="6" spans="1:18" ht="15.75" customHeight="1">
      <c r="B6" s="142"/>
      <c r="C6" s="154"/>
      <c r="D6" s="155" t="s">
        <v>258</v>
      </c>
      <c r="E6" s="156"/>
      <c r="F6" s="157" t="s">
        <v>245</v>
      </c>
      <c r="G6" s="158" t="s">
        <v>312</v>
      </c>
      <c r="H6" s="150"/>
      <c r="I6" s="150"/>
      <c r="J6" s="158" t="s">
        <v>313</v>
      </c>
      <c r="K6" s="150"/>
      <c r="L6" s="150"/>
      <c r="M6" s="159" t="s">
        <v>314</v>
      </c>
      <c r="N6" s="74"/>
      <c r="P6" s="160" t="s">
        <v>315</v>
      </c>
      <c r="Q6" s="58"/>
    </row>
    <row r="7" spans="1:18" ht="15.75" customHeight="1">
      <c r="B7" s="142"/>
      <c r="C7" s="154"/>
      <c r="D7" s="161"/>
      <c r="E7" s="162" t="s">
        <v>316</v>
      </c>
      <c r="F7" s="157" t="s">
        <v>317</v>
      </c>
      <c r="G7" s="163"/>
      <c r="H7" s="164"/>
      <c r="I7" s="165"/>
      <c r="M7" s="159" t="s">
        <v>318</v>
      </c>
      <c r="N7" s="74"/>
      <c r="P7" s="62" t="s">
        <v>319</v>
      </c>
      <c r="Q7" s="58"/>
    </row>
    <row r="8" spans="1:18" ht="15.75" customHeight="1">
      <c r="B8" s="166" t="s">
        <v>320</v>
      </c>
      <c r="C8" s="167" t="s">
        <v>321</v>
      </c>
      <c r="D8" s="168" t="s">
        <v>113</v>
      </c>
      <c r="E8" s="169" t="s">
        <v>311</v>
      </c>
      <c r="F8" s="170" t="s">
        <v>259</v>
      </c>
      <c r="G8" s="171" t="s">
        <v>242</v>
      </c>
      <c r="H8" s="81" t="s">
        <v>322</v>
      </c>
      <c r="I8" s="172" t="s">
        <v>323</v>
      </c>
      <c r="J8" s="62" t="s">
        <v>242</v>
      </c>
      <c r="K8" s="62" t="s">
        <v>322</v>
      </c>
      <c r="L8" s="62" t="s">
        <v>323</v>
      </c>
      <c r="M8" s="159" t="s">
        <v>324</v>
      </c>
      <c r="N8" s="62"/>
      <c r="P8" s="160" t="s">
        <v>325</v>
      </c>
      <c r="Q8" s="58"/>
    </row>
    <row r="9" spans="1:18" ht="15.75" customHeight="1">
      <c r="B9" s="173" t="s">
        <v>326</v>
      </c>
      <c r="C9" s="174" t="s">
        <v>327</v>
      </c>
      <c r="D9" s="174" t="s">
        <v>328</v>
      </c>
      <c r="E9" s="174" t="s">
        <v>329</v>
      </c>
      <c r="F9" s="174" t="s">
        <v>330</v>
      </c>
      <c r="G9" s="175" t="s">
        <v>331</v>
      </c>
      <c r="H9" s="176" t="s">
        <v>332</v>
      </c>
      <c r="I9" s="176" t="s">
        <v>333</v>
      </c>
      <c r="J9" s="177" t="s">
        <v>334</v>
      </c>
      <c r="K9" s="176" t="s">
        <v>335</v>
      </c>
      <c r="L9" s="176" t="s">
        <v>336</v>
      </c>
      <c r="M9" s="174" t="s">
        <v>337</v>
      </c>
      <c r="N9" s="74"/>
      <c r="P9" s="160"/>
      <c r="Q9" s="58"/>
    </row>
    <row r="10" spans="1:18" ht="15.75" customHeight="1">
      <c r="B10" s="178"/>
      <c r="C10" s="179"/>
      <c r="D10" s="179"/>
      <c r="E10" s="179"/>
      <c r="F10" s="179"/>
      <c r="G10" s="180"/>
      <c r="H10" s="85"/>
      <c r="I10" s="85" t="s">
        <v>338</v>
      </c>
      <c r="J10" s="181" t="s">
        <v>339</v>
      </c>
      <c r="K10" s="85" t="s">
        <v>340</v>
      </c>
      <c r="L10" s="85" t="s">
        <v>341</v>
      </c>
      <c r="M10" s="179" t="s">
        <v>342</v>
      </c>
      <c r="N10" s="74"/>
    </row>
    <row r="11" spans="1:18" ht="15.75" customHeight="1">
      <c r="B11" s="182"/>
      <c r="C11" s="183"/>
      <c r="D11" s="183"/>
      <c r="E11" s="183"/>
      <c r="F11" s="184"/>
      <c r="G11" s="185"/>
      <c r="J11" s="185"/>
      <c r="M11" s="186"/>
    </row>
    <row r="12" spans="1:18" ht="15.75" customHeight="1">
      <c r="B12" s="182" t="s">
        <v>278</v>
      </c>
      <c r="C12" s="187" t="s">
        <v>343</v>
      </c>
      <c r="D12" s="187">
        <f>1449651.28445639+75066.9274174953</f>
        <v>1524718.2118738852</v>
      </c>
      <c r="E12" s="188">
        <v>1523312.5829009756</v>
      </c>
      <c r="F12" s="189">
        <f>141146.395160947+7309.43490174003</f>
        <v>148455.83006268702</v>
      </c>
      <c r="G12" s="190">
        <v>-0.72799999999999998</v>
      </c>
      <c r="H12" s="191">
        <f>ROUND($P$30/$E$30/10,3)</f>
        <v>-1.0289999999999999</v>
      </c>
      <c r="I12" s="191">
        <f>H12-G12</f>
        <v>-0.30099999999999993</v>
      </c>
      <c r="J12" s="192">
        <f>$E12*G12/100</f>
        <v>-11089.715603519104</v>
      </c>
      <c r="K12" s="193">
        <f>$E12*H12/100</f>
        <v>-15674.886478051038</v>
      </c>
      <c r="L12" s="193">
        <f>$E12*I12/100</f>
        <v>-4585.1708745319356</v>
      </c>
      <c r="M12" s="194">
        <f>L12/$F12</f>
        <v>-3.0885758225835922E-2</v>
      </c>
      <c r="N12" s="195"/>
      <c r="Q12" s="58"/>
    </row>
    <row r="13" spans="1:18" ht="15.75" customHeight="1">
      <c r="B13" s="196"/>
      <c r="C13" s="183"/>
      <c r="D13" s="183"/>
      <c r="E13" s="183"/>
      <c r="F13" s="197"/>
      <c r="G13" s="198"/>
      <c r="H13" s="191"/>
      <c r="I13" s="191"/>
      <c r="J13" s="192"/>
      <c r="K13" s="193"/>
      <c r="L13" s="193"/>
      <c r="M13" s="194"/>
    </row>
    <row r="14" spans="1:18" ht="15.75" customHeight="1">
      <c r="B14" s="182" t="s">
        <v>282</v>
      </c>
      <c r="C14" s="199">
        <v>24</v>
      </c>
      <c r="D14" s="200">
        <v>554739.13183022395</v>
      </c>
      <c r="E14" s="188">
        <v>50369.581299186655</v>
      </c>
      <c r="F14" s="201">
        <v>52559.234199139384</v>
      </c>
      <c r="G14" s="190">
        <v>-0.72799999999999998</v>
      </c>
      <c r="H14" s="191">
        <f>ROUND($P$30/$E$30/10,3)</f>
        <v>-1.0289999999999999</v>
      </c>
      <c r="I14" s="191">
        <f>H14-G14</f>
        <v>-0.30099999999999993</v>
      </c>
      <c r="J14" s="192">
        <f t="shared" ref="J14:L18" si="0">$E14*G14/100</f>
        <v>-366.69055185807883</v>
      </c>
      <c r="K14" s="193">
        <f t="shared" si="0"/>
        <v>-518.30299156863066</v>
      </c>
      <c r="L14" s="193">
        <f t="shared" si="0"/>
        <v>-151.6124397105518</v>
      </c>
      <c r="M14" s="194">
        <f t="shared" ref="M14:M19" si="1">L14/$F14</f>
        <v>-2.8846013839568907E-3</v>
      </c>
      <c r="N14" s="195"/>
    </row>
    <row r="15" spans="1:18" ht="15.75" customHeight="1">
      <c r="B15" s="182" t="s">
        <v>344</v>
      </c>
      <c r="C15" s="202" t="s">
        <v>345</v>
      </c>
      <c r="D15" s="200">
        <v>950741.26118410239</v>
      </c>
      <c r="E15" s="188">
        <v>57160.897629106345</v>
      </c>
      <c r="F15" s="201">
        <v>76324.918432145074</v>
      </c>
      <c r="G15" s="190">
        <v>-0.72799999999999998</v>
      </c>
      <c r="H15" s="191">
        <f>ROUND($P$30/$E$30/10,3)</f>
        <v>-1.0289999999999999</v>
      </c>
      <c r="I15" s="191">
        <f>H15-G15</f>
        <v>-0.30099999999999993</v>
      </c>
      <c r="J15" s="192">
        <f t="shared" si="0"/>
        <v>-416.13133473989416</v>
      </c>
      <c r="K15" s="193">
        <f t="shared" si="0"/>
        <v>-588.18563660350424</v>
      </c>
      <c r="L15" s="193">
        <f t="shared" si="0"/>
        <v>-172.05430186361005</v>
      </c>
      <c r="M15" s="194">
        <f t="shared" si="1"/>
        <v>-2.2542349916373772E-3</v>
      </c>
      <c r="N15" s="195"/>
    </row>
    <row r="16" spans="1:18" ht="15.75" customHeight="1">
      <c r="B16" s="182" t="s">
        <v>285</v>
      </c>
      <c r="C16" s="199" t="s">
        <v>286</v>
      </c>
      <c r="D16" s="200">
        <v>164795.79784020002</v>
      </c>
      <c r="E16" s="188">
        <v>88709.344366681675</v>
      </c>
      <c r="F16" s="201">
        <v>15181.736999999999</v>
      </c>
      <c r="G16" s="190">
        <v>-0.72799999999999998</v>
      </c>
      <c r="H16" s="191">
        <f>ROUND($P$30/$E$30/10,3)</f>
        <v>-1.0289999999999999</v>
      </c>
      <c r="I16" s="191">
        <f>H16-G16</f>
        <v>-0.30099999999999993</v>
      </c>
      <c r="J16" s="192">
        <f t="shared" si="0"/>
        <v>-645.8040269894426</v>
      </c>
      <c r="K16" s="193">
        <f t="shared" si="0"/>
        <v>-912.81915353315435</v>
      </c>
      <c r="L16" s="193">
        <f t="shared" si="0"/>
        <v>-267.0151265437118</v>
      </c>
      <c r="M16" s="194">
        <f t="shared" si="1"/>
        <v>-1.7587916754434083E-2</v>
      </c>
      <c r="N16" s="195"/>
    </row>
    <row r="17" spans="2:17" ht="15.75" customHeight="1">
      <c r="B17" s="182" t="s">
        <v>288</v>
      </c>
      <c r="C17" s="202" t="s">
        <v>346</v>
      </c>
      <c r="D17" s="187">
        <v>874120.01450708706</v>
      </c>
      <c r="E17" s="188">
        <v>0</v>
      </c>
      <c r="F17" s="201">
        <v>57462.630298562653</v>
      </c>
      <c r="G17" s="190">
        <v>-0.72799999999999998</v>
      </c>
      <c r="H17" s="191">
        <f>ROUND($P$30/$E$30/10,3)</f>
        <v>-1.0289999999999999</v>
      </c>
      <c r="I17" s="191">
        <f>H17-G17</f>
        <v>-0.30099999999999993</v>
      </c>
      <c r="J17" s="192">
        <f t="shared" si="0"/>
        <v>0</v>
      </c>
      <c r="K17" s="193">
        <f t="shared" si="0"/>
        <v>0</v>
      </c>
      <c r="L17" s="193">
        <f t="shared" si="0"/>
        <v>0</v>
      </c>
      <c r="M17" s="194">
        <f t="shared" si="1"/>
        <v>0</v>
      </c>
      <c r="N17" s="195"/>
      <c r="P17" s="203"/>
      <c r="Q17" s="203"/>
    </row>
    <row r="18" spans="2:17" ht="15.75" customHeight="1">
      <c r="B18" s="204" t="s">
        <v>291</v>
      </c>
      <c r="C18" s="169" t="s">
        <v>292</v>
      </c>
      <c r="D18" s="205">
        <v>285.28140758938906</v>
      </c>
      <c r="E18" s="206">
        <v>0</v>
      </c>
      <c r="F18" s="207">
        <v>16.546026350043903</v>
      </c>
      <c r="G18" s="208">
        <v>-0.72799999999999998</v>
      </c>
      <c r="H18" s="209">
        <f>ROUND($P$30/$E$30/10,3)</f>
        <v>-1.0289999999999999</v>
      </c>
      <c r="I18" s="209">
        <f>H18-G18</f>
        <v>-0.30099999999999993</v>
      </c>
      <c r="J18" s="210">
        <f t="shared" si="0"/>
        <v>0</v>
      </c>
      <c r="K18" s="211">
        <f t="shared" si="0"/>
        <v>0</v>
      </c>
      <c r="L18" s="211">
        <f t="shared" si="0"/>
        <v>0</v>
      </c>
      <c r="M18" s="194">
        <f t="shared" si="1"/>
        <v>0</v>
      </c>
      <c r="N18" s="195"/>
    </row>
    <row r="19" spans="2:17" ht="15.75" customHeight="1">
      <c r="B19" s="182" t="s">
        <v>347</v>
      </c>
      <c r="C19" s="183"/>
      <c r="D19" s="212">
        <f>SUM(D14:D18)</f>
        <v>2544681.4867692026</v>
      </c>
      <c r="E19" s="212">
        <f>SUM(E14:E18)</f>
        <v>196239.82329497469</v>
      </c>
      <c r="F19" s="201">
        <f>SUM(F14:F18)</f>
        <v>201545.06595619716</v>
      </c>
      <c r="G19" s="190"/>
      <c r="H19" s="191"/>
      <c r="I19" s="191"/>
      <c r="J19" s="192">
        <f>SUM(J14:J18)</f>
        <v>-1428.6259135874157</v>
      </c>
      <c r="K19" s="193">
        <f>SUM(K14:K18)</f>
        <v>-2019.3077817052892</v>
      </c>
      <c r="L19" s="193">
        <f>SUM(L14:L18)</f>
        <v>-590.68186811787359</v>
      </c>
      <c r="M19" s="213">
        <f t="shared" si="1"/>
        <v>-2.930768189811452E-3</v>
      </c>
      <c r="N19" s="93"/>
    </row>
    <row r="20" spans="2:17" ht="15.75" customHeight="1">
      <c r="B20" s="196"/>
      <c r="C20" s="183"/>
      <c r="D20" s="183"/>
      <c r="E20" s="183"/>
      <c r="F20" s="197"/>
      <c r="G20" s="198"/>
      <c r="H20" s="191"/>
      <c r="I20" s="191"/>
      <c r="J20" s="192"/>
      <c r="K20" s="193"/>
      <c r="L20" s="193"/>
      <c r="M20" s="194"/>
    </row>
    <row r="21" spans="2:17" ht="15.75" customHeight="1">
      <c r="B21" s="182" t="s">
        <v>295</v>
      </c>
      <c r="C21" s="199" t="s">
        <v>296</v>
      </c>
      <c r="D21" s="200">
        <v>3037.7085715346157</v>
      </c>
      <c r="E21" s="188">
        <v>1492.1163154537476</v>
      </c>
      <c r="F21" s="201">
        <v>277.12832601818246</v>
      </c>
      <c r="G21" s="190">
        <v>-0.72799999999999998</v>
      </c>
      <c r="H21" s="191">
        <f>ROUND($P$30/$E$30/10,3)</f>
        <v>-1.0289999999999999</v>
      </c>
      <c r="I21" s="191">
        <f>H21-G21</f>
        <v>-0.30099999999999993</v>
      </c>
      <c r="J21" s="192">
        <f t="shared" ref="J21:L22" si="2">$E21*G21/100</f>
        <v>-10.862606776503283</v>
      </c>
      <c r="K21" s="193">
        <f t="shared" si="2"/>
        <v>-15.35387688601906</v>
      </c>
      <c r="L21" s="193">
        <f t="shared" si="2"/>
        <v>-4.4912701095157788</v>
      </c>
      <c r="M21" s="194">
        <f>L21/$F21</f>
        <v>-1.6206463532786271E-2</v>
      </c>
      <c r="N21" s="195"/>
    </row>
    <row r="22" spans="2:17" ht="15.75" customHeight="1">
      <c r="B22" s="204" t="s">
        <v>297</v>
      </c>
      <c r="C22" s="214" t="s">
        <v>348</v>
      </c>
      <c r="D22" s="205">
        <f>3719.28911790996+144.690140872565+1509.29739798888+3796.13472316969</f>
        <v>9169.4113799410952</v>
      </c>
      <c r="E22" s="206">
        <v>0</v>
      </c>
      <c r="F22" s="207">
        <f>564.784749110823+20.9187149683002+147.556673869535+168.231114802878</f>
        <v>901.49125275153608</v>
      </c>
      <c r="G22" s="208">
        <v>-0.72799999999999998</v>
      </c>
      <c r="H22" s="209">
        <f>ROUND($P$30/$E$30/10,3)</f>
        <v>-1.0289999999999999</v>
      </c>
      <c r="I22" s="209">
        <f>H22-G22</f>
        <v>-0.30099999999999993</v>
      </c>
      <c r="J22" s="210">
        <f t="shared" si="2"/>
        <v>0</v>
      </c>
      <c r="K22" s="211">
        <f t="shared" si="2"/>
        <v>0</v>
      </c>
      <c r="L22" s="211">
        <f t="shared" si="2"/>
        <v>0</v>
      </c>
      <c r="M22" s="215">
        <f>L22/$F22</f>
        <v>0</v>
      </c>
      <c r="N22" s="195"/>
    </row>
    <row r="23" spans="2:17" ht="15.75" customHeight="1">
      <c r="B23" s="182" t="s">
        <v>349</v>
      </c>
      <c r="C23" s="183"/>
      <c r="D23" s="212">
        <f>SUM(D21:D22)</f>
        <v>12207.11995147571</v>
      </c>
      <c r="E23" s="212">
        <f>SUM(E21:E22)</f>
        <v>1492.1163154537476</v>
      </c>
      <c r="F23" s="197">
        <f>SUM(F21:F22)</f>
        <v>1178.6195787697186</v>
      </c>
      <c r="G23" s="192"/>
      <c r="H23" s="193"/>
      <c r="I23" s="193"/>
      <c r="J23" s="192">
        <f>SUM(J21:J22)</f>
        <v>-10.862606776503283</v>
      </c>
      <c r="K23" s="193">
        <f>SUM(K21:K22)</f>
        <v>-15.35387688601906</v>
      </c>
      <c r="L23" s="216">
        <f>SUM(L21:L22)</f>
        <v>-4.4912701095157788</v>
      </c>
      <c r="M23" s="213">
        <f>L23/$F23</f>
        <v>-3.8106189566305291E-3</v>
      </c>
      <c r="N23" s="93"/>
    </row>
    <row r="24" spans="2:17" ht="15.75" customHeight="1">
      <c r="B24" s="196"/>
      <c r="C24" s="183"/>
      <c r="D24" s="183"/>
      <c r="E24" s="183"/>
      <c r="F24" s="197"/>
      <c r="G24" s="192"/>
      <c r="H24" s="193"/>
      <c r="I24" s="193"/>
      <c r="J24" s="192"/>
      <c r="K24" s="193"/>
      <c r="L24" s="216"/>
      <c r="M24" s="194"/>
      <c r="N24" s="101"/>
    </row>
    <row r="25" spans="2:17" ht="15.75" customHeight="1">
      <c r="B25" s="217"/>
      <c r="C25" s="218"/>
      <c r="D25" s="218"/>
      <c r="E25" s="218"/>
      <c r="F25" s="219"/>
      <c r="G25" s="210"/>
      <c r="H25" s="211"/>
      <c r="I25" s="211"/>
      <c r="J25" s="210"/>
      <c r="K25" s="211"/>
      <c r="L25" s="220"/>
      <c r="M25" s="215"/>
      <c r="N25" s="101"/>
    </row>
    <row r="26" spans="2:17" ht="15.75" customHeight="1">
      <c r="B26" s="221" t="s">
        <v>350</v>
      </c>
      <c r="C26" s="222"/>
      <c r="D26" s="223">
        <f>D12+D19+D23</f>
        <v>4081606.8185945638</v>
      </c>
      <c r="E26" s="223">
        <f>E12+E19+E23</f>
        <v>1721044.522511404</v>
      </c>
      <c r="F26" s="224">
        <f>F12+F19+F23</f>
        <v>351179.51559765387</v>
      </c>
      <c r="G26" s="192"/>
      <c r="H26" s="193"/>
      <c r="I26" s="193"/>
      <c r="J26" s="192">
        <f>J12+J19+J23</f>
        <v>-12529.204123883022</v>
      </c>
      <c r="K26" s="193">
        <f>K12+K19+K23</f>
        <v>-17709.548136642348</v>
      </c>
      <c r="L26" s="193">
        <f>L12+L19+L23</f>
        <v>-5180.3440127593249</v>
      </c>
      <c r="M26" s="213">
        <f>L26/$F26</f>
        <v>-1.4751270454779149E-2</v>
      </c>
      <c r="N26" s="93"/>
    </row>
    <row r="27" spans="2:17" ht="15.75" customHeight="1">
      <c r="B27" s="225"/>
      <c r="C27" s="183"/>
      <c r="D27" s="183"/>
      <c r="E27" s="183"/>
      <c r="F27" s="197"/>
      <c r="G27" s="192"/>
      <c r="H27" s="193"/>
      <c r="I27" s="216"/>
      <c r="J27" s="226"/>
      <c r="K27" s="216"/>
      <c r="L27" s="216"/>
      <c r="M27" s="194"/>
      <c r="N27" s="93"/>
    </row>
    <row r="28" spans="2:17" ht="15.75" customHeight="1">
      <c r="B28" s="182" t="s">
        <v>351</v>
      </c>
      <c r="C28" s="183"/>
      <c r="D28" s="183"/>
      <c r="E28" s="183"/>
      <c r="F28" s="227">
        <v>727.80209999999988</v>
      </c>
      <c r="G28" s="192"/>
      <c r="H28" s="193"/>
      <c r="I28" s="228"/>
      <c r="J28" s="229"/>
      <c r="K28" s="228"/>
      <c r="L28" s="216"/>
      <c r="M28" s="194"/>
      <c r="N28" s="119"/>
    </row>
    <row r="29" spans="2:17" ht="15.75" customHeight="1">
      <c r="B29" s="204"/>
      <c r="C29" s="218"/>
      <c r="D29" s="218"/>
      <c r="E29" s="218"/>
      <c r="F29" s="219"/>
      <c r="G29" s="210"/>
      <c r="H29" s="211"/>
      <c r="I29" s="230"/>
      <c r="J29" s="231"/>
      <c r="K29" s="230"/>
      <c r="L29" s="220"/>
      <c r="M29" s="215"/>
      <c r="N29" s="119"/>
    </row>
    <row r="30" spans="2:17" ht="15.75" customHeight="1">
      <c r="B30" s="232" t="s">
        <v>352</v>
      </c>
      <c r="C30" s="233"/>
      <c r="D30" s="232">
        <f>D26+D28</f>
        <v>4081606.8185945638</v>
      </c>
      <c r="E30" s="232">
        <f>E26+E28</f>
        <v>1721044.522511404</v>
      </c>
      <c r="F30" s="232">
        <f>F26+F28</f>
        <v>351907.31769765384</v>
      </c>
      <c r="G30" s="234"/>
      <c r="H30" s="235"/>
      <c r="I30" s="235"/>
      <c r="J30" s="234">
        <f>J26+J28</f>
        <v>-12529.204123883022</v>
      </c>
      <c r="K30" s="235">
        <f>K26+K28</f>
        <v>-17709.548136642348</v>
      </c>
      <c r="L30" s="235">
        <f>L26+L28</f>
        <v>-5180.3440127593249</v>
      </c>
      <c r="M30" s="236">
        <f>L30/$F30</f>
        <v>-1.4720762405998306E-2</v>
      </c>
      <c r="P30" s="237">
        <v>-17717826.798529901</v>
      </c>
      <c r="Q30" s="238"/>
    </row>
    <row r="31" spans="2:17" ht="15.75" customHeight="1"/>
  </sheetData>
  <printOptions horizontalCentered="1"/>
  <pageMargins left="0.25" right="0.25" top="0.5" bottom="0.5" header="0.5" footer="0.2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topLeftCell="B19" workbookViewId="0">
      <selection activeCell="D17" sqref="D17"/>
    </sheetView>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6" width="6.26953125" style="61" bestFit="1" customWidth="1"/>
    <col min="7" max="7" width="2.26953125" style="61" customWidth="1"/>
    <col min="8" max="8" width="10.26953125" style="58" hidden="1" customWidth="1"/>
    <col min="9" max="9" width="10.7265625" style="58" bestFit="1" customWidth="1"/>
    <col min="10" max="10" width="2.26953125" style="58" customWidth="1"/>
    <col min="11" max="11" width="12.26953125" style="58" hidden="1" customWidth="1"/>
    <col min="12" max="12" width="13.26953125" style="58" bestFit="1" customWidth="1"/>
    <col min="13" max="13" width="2.26953125" style="58" customWidth="1"/>
    <col min="14" max="14" width="11.26953125" style="58" hidden="1" customWidth="1"/>
    <col min="15" max="15" width="12.7265625" style="58" bestFit="1" customWidth="1"/>
    <col min="16" max="16" width="3" style="58" customWidth="1"/>
    <col min="17" max="17" width="12.7265625" style="58" bestFit="1" customWidth="1"/>
    <col min="18" max="18" width="3" style="58" customWidth="1"/>
    <col min="19" max="19" width="12.26953125" style="58" bestFit="1" customWidth="1"/>
    <col min="20" max="20" width="2.7265625" style="58" customWidth="1"/>
    <col min="21" max="21" width="12.7265625" style="58" customWidth="1"/>
    <col min="22" max="22" width="3" style="58" customWidth="1"/>
    <col min="23" max="23" width="13.26953125" style="58" bestFit="1" customWidth="1"/>
    <col min="24" max="24" width="2.26953125" style="58" hidden="1" customWidth="1"/>
    <col min="25" max="25" width="22.453125" style="58" hidden="1" customWidth="1"/>
    <col min="26" max="26" width="3.26953125" style="58" customWidth="1"/>
    <col min="27" max="27" width="12.26953125" style="58" bestFit="1" customWidth="1"/>
    <col min="28" max="28" width="4" style="58" customWidth="1"/>
    <col min="29" max="29" width="9.54296875" style="58" bestFit="1" customWidth="1"/>
    <col min="30" max="30" width="2.26953125" style="58" customWidth="1"/>
    <col min="31" max="31" width="9.453125" style="58" bestFit="1" customWidth="1"/>
    <col min="32" max="32" width="15.7265625" style="58" hidden="1" customWidth="1"/>
    <col min="33" max="33" width="13.54296875" style="58" hidden="1" customWidth="1"/>
    <col min="34" max="34" width="16.1796875" style="58" hidden="1" customWidth="1"/>
    <col min="35" max="35" width="16.81640625" style="58" hidden="1" customWidth="1"/>
    <col min="36" max="36" width="7.453125" style="58" hidden="1" customWidth="1"/>
    <col min="37" max="37" width="23" style="58" hidden="1" customWidth="1"/>
    <col min="38" max="38" width="3.453125" style="58" customWidth="1"/>
    <col min="39" max="39" width="9.1796875" style="58" customWidth="1"/>
    <col min="40" max="40" width="0.1796875" style="58" customWidth="1"/>
    <col min="41" max="41" width="2.7265625" style="58" customWidth="1"/>
    <col min="42" max="42" width="12.1796875" style="58" bestFit="1" customWidth="1"/>
    <col min="43" max="16384" width="11.26953125" style="58"/>
  </cols>
  <sheetData>
    <row r="1" spans="2:44">
      <c r="W1" s="58" t="s">
        <v>231</v>
      </c>
    </row>
    <row r="2" spans="2:44">
      <c r="B2" s="63" t="s">
        <v>232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8" t="s">
        <v>233</v>
      </c>
    </row>
    <row r="3" spans="2:44">
      <c r="B3" s="65" t="s">
        <v>234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8" t="s">
        <v>353</v>
      </c>
    </row>
    <row r="4" spans="2:44">
      <c r="B4" s="65" t="s">
        <v>354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8" t="s">
        <v>235</v>
      </c>
    </row>
    <row r="5" spans="2:44">
      <c r="B5" s="65" t="s">
        <v>237</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8" t="s">
        <v>355</v>
      </c>
    </row>
    <row r="6" spans="2:44">
      <c r="B6" s="65" t="s">
        <v>239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6"/>
    </row>
    <row r="7" spans="2:44">
      <c r="B7" s="63" t="s">
        <v>356</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9"/>
    </row>
    <row r="8" spans="2:44">
      <c r="N8" s="67"/>
      <c r="O8" s="67"/>
      <c r="P8" s="71"/>
      <c r="Q8" s="71"/>
      <c r="R8" s="71"/>
      <c r="S8" s="71"/>
      <c r="T8" s="71"/>
      <c r="U8" s="71"/>
      <c r="V8" s="71"/>
      <c r="W8" s="71"/>
      <c r="X8" s="67"/>
      <c r="Y8" s="67"/>
      <c r="Z8" s="67"/>
      <c r="AA8" s="67"/>
      <c r="AB8" s="67"/>
      <c r="AC8" s="71"/>
      <c r="AD8" s="71"/>
      <c r="AE8" s="71"/>
      <c r="AF8" s="71"/>
      <c r="AG8" s="71"/>
      <c r="AH8" s="71"/>
      <c r="AI8" s="71"/>
      <c r="AJ8" s="71"/>
      <c r="AK8" s="62" t="s">
        <v>357</v>
      </c>
      <c r="AL8" s="71"/>
      <c r="AM8" s="71"/>
      <c r="AN8" s="71"/>
    </row>
    <row r="9" spans="2:44">
      <c r="N9" s="62" t="s">
        <v>358</v>
      </c>
      <c r="O9" s="432" t="s">
        <v>242</v>
      </c>
      <c r="P9" s="432"/>
      <c r="Q9" s="432"/>
      <c r="R9" s="432"/>
      <c r="S9" s="432"/>
      <c r="T9" s="62"/>
      <c r="U9" s="432" t="s">
        <v>322</v>
      </c>
      <c r="V9" s="432"/>
      <c r="W9" s="432"/>
      <c r="X9" s="432"/>
      <c r="Y9" s="432"/>
      <c r="Z9" s="432"/>
      <c r="AA9" s="432"/>
      <c r="AJ9" s="72"/>
      <c r="AK9" s="81" t="s">
        <v>359</v>
      </c>
      <c r="AL9" s="72"/>
      <c r="AM9" s="72"/>
      <c r="AN9" s="72"/>
    </row>
    <row r="10" spans="2:44">
      <c r="F10" s="73" t="s">
        <v>243</v>
      </c>
      <c r="G10" s="73"/>
      <c r="H10" s="62" t="s">
        <v>250</v>
      </c>
      <c r="N10" s="62" t="s">
        <v>245</v>
      </c>
      <c r="O10" s="62" t="s">
        <v>245</v>
      </c>
      <c r="P10" s="74"/>
      <c r="Q10" s="62" t="s">
        <v>360</v>
      </c>
      <c r="R10" s="74"/>
      <c r="S10" s="62" t="s">
        <v>361</v>
      </c>
      <c r="T10" s="62"/>
      <c r="U10" s="62" t="s">
        <v>245</v>
      </c>
      <c r="V10" s="74"/>
      <c r="W10" s="62" t="s">
        <v>360</v>
      </c>
      <c r="X10" s="62"/>
      <c r="Y10" s="62" t="s">
        <v>361</v>
      </c>
      <c r="Z10" s="62"/>
      <c r="AA10" s="62" t="s">
        <v>361</v>
      </c>
      <c r="AB10" s="62"/>
      <c r="AC10" s="432" t="s">
        <v>362</v>
      </c>
      <c r="AD10" s="432"/>
      <c r="AE10" s="432"/>
      <c r="AF10" s="432"/>
      <c r="AG10" s="432"/>
      <c r="AH10" s="432"/>
      <c r="AI10" s="432"/>
      <c r="AL10" s="62"/>
      <c r="AN10" s="62"/>
    </row>
    <row r="11" spans="2:44">
      <c r="B11" s="62" t="s">
        <v>248</v>
      </c>
      <c r="F11" s="73" t="s">
        <v>249</v>
      </c>
      <c r="G11" s="73"/>
      <c r="H11" s="62" t="s">
        <v>257</v>
      </c>
      <c r="I11" s="62" t="s">
        <v>250</v>
      </c>
      <c r="K11" s="62" t="s">
        <v>258</v>
      </c>
      <c r="N11" s="62" t="s">
        <v>251</v>
      </c>
      <c r="O11" s="62" t="s">
        <v>251</v>
      </c>
      <c r="P11" s="62"/>
      <c r="Q11" s="62" t="s">
        <v>251</v>
      </c>
      <c r="R11" s="62"/>
      <c r="S11" s="62" t="s">
        <v>251</v>
      </c>
      <c r="T11" s="62"/>
      <c r="U11" s="62" t="s">
        <v>251</v>
      </c>
      <c r="V11" s="62"/>
      <c r="W11" s="62" t="s">
        <v>251</v>
      </c>
      <c r="X11" s="62"/>
      <c r="Y11" s="62" t="s">
        <v>251</v>
      </c>
      <c r="Z11" s="62"/>
      <c r="AA11" s="62" t="s">
        <v>251</v>
      </c>
      <c r="AB11" s="62"/>
      <c r="AJ11" s="62"/>
      <c r="AK11" s="62"/>
      <c r="AL11" s="62"/>
      <c r="AM11" s="62" t="s">
        <v>363</v>
      </c>
      <c r="AN11" s="62"/>
      <c r="AP11" s="62" t="s">
        <v>322</v>
      </c>
    </row>
    <row r="12" spans="2:44">
      <c r="B12" s="79" t="s">
        <v>255</v>
      </c>
      <c r="D12" s="80" t="s">
        <v>256</v>
      </c>
      <c r="F12" s="80" t="s">
        <v>255</v>
      </c>
      <c r="G12" s="73"/>
      <c r="H12" s="79" t="s">
        <v>358</v>
      </c>
      <c r="I12" s="81" t="s">
        <v>257</v>
      </c>
      <c r="K12" s="79" t="s">
        <v>358</v>
      </c>
      <c r="L12" s="81" t="s">
        <v>258</v>
      </c>
      <c r="N12" s="82" t="s">
        <v>259</v>
      </c>
      <c r="O12" s="82" t="s">
        <v>259</v>
      </c>
      <c r="P12" s="62"/>
      <c r="Q12" s="82" t="s">
        <v>259</v>
      </c>
      <c r="R12" s="62"/>
      <c r="S12" s="82" t="s">
        <v>259</v>
      </c>
      <c r="T12" s="84"/>
      <c r="U12" s="82" t="s">
        <v>259</v>
      </c>
      <c r="V12" s="62"/>
      <c r="W12" s="82" t="s">
        <v>259</v>
      </c>
      <c r="X12" s="84"/>
      <c r="Y12" s="82" t="s">
        <v>259</v>
      </c>
      <c r="Z12" s="84"/>
      <c r="AA12" s="82" t="s">
        <v>259</v>
      </c>
      <c r="AB12" s="84"/>
      <c r="AC12" s="85" t="s">
        <v>259</v>
      </c>
      <c r="AD12" s="85"/>
      <c r="AE12" s="81" t="s">
        <v>260</v>
      </c>
      <c r="AF12" s="85" t="s">
        <v>259</v>
      </c>
      <c r="AG12" s="81" t="s">
        <v>260</v>
      </c>
      <c r="AH12" s="85" t="s">
        <v>259</v>
      </c>
      <c r="AI12" s="81" t="s">
        <v>260</v>
      </c>
      <c r="AJ12" s="62"/>
      <c r="AK12" s="86" t="s">
        <v>364</v>
      </c>
      <c r="AL12" s="62"/>
      <c r="AM12" s="81" t="s">
        <v>365</v>
      </c>
      <c r="AN12" s="81"/>
      <c r="AO12" s="109"/>
      <c r="AP12" s="81" t="s">
        <v>365</v>
      </c>
    </row>
    <row r="13" spans="2:44">
      <c r="B13" s="87"/>
      <c r="D13" s="74" t="s">
        <v>261</v>
      </c>
      <c r="F13" s="74" t="s">
        <v>262</v>
      </c>
      <c r="G13" s="73"/>
      <c r="H13" s="74"/>
      <c r="I13" s="74" t="s">
        <v>263</v>
      </c>
      <c r="K13" s="74"/>
      <c r="L13" s="74" t="s">
        <v>264</v>
      </c>
      <c r="N13" s="74"/>
      <c r="O13" s="74" t="s">
        <v>266</v>
      </c>
      <c r="P13" s="74"/>
      <c r="Q13" s="74" t="s">
        <v>267</v>
      </c>
      <c r="R13" s="74"/>
      <c r="S13" s="74" t="s">
        <v>268</v>
      </c>
      <c r="T13" s="74"/>
      <c r="U13" s="74" t="s">
        <v>269</v>
      </c>
      <c r="V13" s="74"/>
      <c r="W13" s="74" t="s">
        <v>270</v>
      </c>
      <c r="X13" s="74"/>
      <c r="Y13" s="74"/>
      <c r="Z13" s="74"/>
      <c r="AA13" s="74" t="s">
        <v>271</v>
      </c>
      <c r="AB13" s="74"/>
      <c r="AC13" s="74" t="s">
        <v>366</v>
      </c>
      <c r="AD13" s="74"/>
      <c r="AE13" s="74" t="s">
        <v>367</v>
      </c>
      <c r="AF13" s="74" t="s">
        <v>268</v>
      </c>
      <c r="AG13" s="74" t="s">
        <v>268</v>
      </c>
      <c r="AH13" s="74"/>
      <c r="AI13" s="74"/>
      <c r="AJ13" s="74"/>
      <c r="AK13" s="74"/>
      <c r="AL13" s="74"/>
      <c r="AM13" s="74" t="s">
        <v>272</v>
      </c>
      <c r="AN13" s="74"/>
      <c r="AP13" s="74" t="s">
        <v>273</v>
      </c>
    </row>
    <row r="14" spans="2:44">
      <c r="P14" s="74"/>
      <c r="Q14" s="74"/>
      <c r="R14" s="74"/>
      <c r="S14" s="74"/>
      <c r="T14" s="74"/>
      <c r="U14" s="74"/>
      <c r="V14" s="74"/>
      <c r="W14" s="62" t="s">
        <v>231</v>
      </c>
      <c r="AC14" s="87" t="s">
        <v>368</v>
      </c>
      <c r="AD14" s="87"/>
      <c r="AE14" s="74" t="s">
        <v>369</v>
      </c>
      <c r="AG14" s="74" t="s">
        <v>370</v>
      </c>
      <c r="AI14" s="74"/>
      <c r="AP14" s="87" t="s">
        <v>371</v>
      </c>
    </row>
    <row r="15" spans="2:44">
      <c r="D15" s="88" t="s">
        <v>277</v>
      </c>
    </row>
    <row r="16" spans="2:44">
      <c r="B16" s="62">
        <v>1</v>
      </c>
      <c r="D16" s="61" t="s">
        <v>278</v>
      </c>
      <c r="F16" s="89" t="s">
        <v>372</v>
      </c>
      <c r="G16" s="89"/>
      <c r="H16" s="90">
        <v>101336.91666666667</v>
      </c>
      <c r="I16" s="90">
        <v>107084.16666666667</v>
      </c>
      <c r="K16" s="90">
        <v>1569938.6044392167</v>
      </c>
      <c r="L16" s="90">
        <v>1637294.9340945808</v>
      </c>
      <c r="N16" s="91">
        <v>102672.94442530281</v>
      </c>
      <c r="O16" s="101">
        <v>157361.39913594275</v>
      </c>
      <c r="P16" s="92"/>
      <c r="Q16" s="91">
        <f>L16*AM16/100</f>
        <v>5403.0732825121167</v>
      </c>
      <c r="R16" s="92"/>
      <c r="S16" s="118">
        <f>O16+Q16</f>
        <v>162764.47241845485</v>
      </c>
      <c r="T16" s="118"/>
      <c r="U16" s="118">
        <f>O16</f>
        <v>157361.39913594275</v>
      </c>
      <c r="V16" s="92"/>
      <c r="W16" s="91">
        <f>O16/($O$43-$O$41)*$W$50</f>
        <v>4792.0654298723775</v>
      </c>
      <c r="X16" s="91"/>
      <c r="Y16" s="118">
        <f>W16+AF16</f>
        <v>5679.4792841516401</v>
      </c>
      <c r="Z16" s="118"/>
      <c r="AA16" s="118">
        <f>W16+U16</f>
        <v>162153.46456581511</v>
      </c>
      <c r="AB16" s="91"/>
      <c r="AC16" s="91">
        <f>W16-Q16</f>
        <v>-611.00785263973921</v>
      </c>
      <c r="AD16" s="91"/>
      <c r="AE16" s="240">
        <f>AC16/S16</f>
        <v>-3.7539387039506101E-3</v>
      </c>
      <c r="AF16" s="91">
        <f>(AK16/100)*L16</f>
        <v>887.41385427926275</v>
      </c>
      <c r="AG16" s="240">
        <f>AF16/O16</f>
        <v>5.6393363248672945E-3</v>
      </c>
      <c r="AH16" s="91">
        <f>AC16+AF16</f>
        <v>276.40600163952354</v>
      </c>
      <c r="AI16" s="240">
        <f>AH16/O16</f>
        <v>1.7565044741419686E-3</v>
      </c>
      <c r="AJ16" s="92"/>
      <c r="AK16" s="241">
        <f>ROUND((((O16/$O$43)*$AF$50)/L16)*100,4)</f>
        <v>5.4199999999999998E-2</v>
      </c>
      <c r="AL16" s="92"/>
      <c r="AM16" s="242">
        <v>0.33</v>
      </c>
      <c r="AN16" s="93"/>
      <c r="AO16" s="95" t="s">
        <v>231</v>
      </c>
      <c r="AP16" s="242">
        <f>ROUND(W16/L16*100,3)</f>
        <v>0.29299999999999998</v>
      </c>
      <c r="AR16" s="91">
        <f>AP16*L16/100</f>
        <v>4797.2741568971214</v>
      </c>
    </row>
    <row r="17" spans="2:44">
      <c r="D17" s="61" t="s">
        <v>373</v>
      </c>
      <c r="H17" s="96"/>
      <c r="I17" s="96"/>
      <c r="K17" s="96"/>
      <c r="L17" s="96"/>
      <c r="N17" s="96"/>
      <c r="O17" s="96"/>
      <c r="Q17" s="113"/>
      <c r="S17" s="109"/>
      <c r="U17" s="109"/>
      <c r="W17" s="109"/>
      <c r="Y17" s="109"/>
      <c r="AA17" s="109"/>
      <c r="AC17" s="96"/>
      <c r="AE17" s="243"/>
      <c r="AF17" s="96"/>
      <c r="AG17" s="244"/>
      <c r="AH17" s="96"/>
      <c r="AI17" s="244"/>
      <c r="AK17" s="245"/>
      <c r="AM17" s="246"/>
      <c r="AP17" s="109"/>
    </row>
    <row r="18" spans="2:44">
      <c r="Q18" s="91"/>
      <c r="AE18" s="132"/>
      <c r="AG18" s="132"/>
      <c r="AI18" s="132"/>
      <c r="AK18" s="247"/>
      <c r="AM18" s="248"/>
    </row>
    <row r="19" spans="2:44">
      <c r="B19" s="102">
        <f>MAX(B$13:B18)+1</f>
        <v>2</v>
      </c>
      <c r="D19" s="88" t="s">
        <v>280</v>
      </c>
      <c r="H19" s="90">
        <f>SUM(H16:H16)</f>
        <v>101336.91666666667</v>
      </c>
      <c r="I19" s="90">
        <f>SUM(I16:I18)</f>
        <v>107084.16666666667</v>
      </c>
      <c r="K19" s="90">
        <f>SUM(K16:K16)</f>
        <v>1569938.6044392167</v>
      </c>
      <c r="L19" s="90">
        <f>SUM(L16:L18)</f>
        <v>1637294.9340945808</v>
      </c>
      <c r="M19" s="90"/>
      <c r="N19" s="101">
        <f>SUM(N16:N16)</f>
        <v>102672.94442530281</v>
      </c>
      <c r="O19" s="101">
        <f>SUM(O16:O18)</f>
        <v>157361.39913594275</v>
      </c>
      <c r="P19" s="92"/>
      <c r="Q19" s="101">
        <f>SUM(Q16:Q18)</f>
        <v>5403.0732825121167</v>
      </c>
      <c r="R19" s="92"/>
      <c r="S19" s="101">
        <f>SUM(S16:S16)</f>
        <v>162764.47241845485</v>
      </c>
      <c r="T19" s="101"/>
      <c r="U19" s="101">
        <f>SUM(U16:U16)</f>
        <v>157361.39913594275</v>
      </c>
      <c r="V19" s="92"/>
      <c r="W19" s="101">
        <f>SUM(W16:W16)</f>
        <v>4792.0654298723775</v>
      </c>
      <c r="X19" s="101"/>
      <c r="Y19" s="101">
        <f>SUM(Y16:Y16)</f>
        <v>5679.4792841516401</v>
      </c>
      <c r="Z19" s="101"/>
      <c r="AA19" s="101">
        <f>SUM(AA16:AA16)</f>
        <v>162153.46456581511</v>
      </c>
      <c r="AB19" s="101"/>
      <c r="AC19" s="91">
        <f>SUM(AC16)</f>
        <v>-611.00785263973921</v>
      </c>
      <c r="AD19" s="91"/>
      <c r="AE19" s="240">
        <f>AC19/S19</f>
        <v>-3.7539387039506101E-3</v>
      </c>
      <c r="AF19" s="91">
        <f>SUM(AF16)</f>
        <v>887.41385427926275</v>
      </c>
      <c r="AG19" s="240">
        <f>AF19/O19</f>
        <v>5.6393363248672945E-3</v>
      </c>
      <c r="AH19" s="91">
        <f>AC19+AF19</f>
        <v>276.40600163952354</v>
      </c>
      <c r="AI19" s="240">
        <f>AH19/O19</f>
        <v>1.7565044741419686E-3</v>
      </c>
      <c r="AJ19" s="92"/>
      <c r="AK19" s="249"/>
      <c r="AL19" s="92"/>
      <c r="AM19" s="248"/>
      <c r="AN19" s="93"/>
    </row>
    <row r="20" spans="2:44">
      <c r="Q20" s="91"/>
      <c r="AE20" s="132"/>
      <c r="AG20" s="132"/>
      <c r="AI20" s="132"/>
      <c r="AK20" s="247"/>
      <c r="AM20" s="248"/>
    </row>
    <row r="21" spans="2:44">
      <c r="D21" s="88" t="s">
        <v>281</v>
      </c>
      <c r="H21" s="90"/>
      <c r="I21" s="90"/>
      <c r="L21" s="90"/>
      <c r="O21" s="90"/>
      <c r="Q21" s="91"/>
      <c r="AE21" s="132"/>
      <c r="AG21" s="132"/>
      <c r="AI21" s="132"/>
      <c r="AK21" s="247"/>
      <c r="AM21" s="248"/>
    </row>
    <row r="22" spans="2:44">
      <c r="B22" s="102">
        <f>MAX(B$13:B21)+1</f>
        <v>3</v>
      </c>
      <c r="D22" s="61" t="s">
        <v>282</v>
      </c>
      <c r="F22" s="73">
        <v>24</v>
      </c>
      <c r="G22" s="73"/>
      <c r="H22" s="90">
        <v>17306.416666666664</v>
      </c>
      <c r="I22" s="90">
        <v>19540.666666666668</v>
      </c>
      <c r="K22" s="90">
        <v>513041.74113523914</v>
      </c>
      <c r="L22" s="90">
        <v>543374.18286763737</v>
      </c>
      <c r="N22" s="101">
        <v>33647.646251191611</v>
      </c>
      <c r="O22" s="101">
        <v>50936.479012319709</v>
      </c>
      <c r="P22" s="92"/>
      <c r="Q22" s="91">
        <f t="shared" ref="Q22:Q28" si="0">L22*AM22/100</f>
        <v>1787.7010616345269</v>
      </c>
      <c r="R22" s="92"/>
      <c r="S22" s="118">
        <f t="shared" ref="S22:S28" si="1">O22+Q22</f>
        <v>52724.180073954238</v>
      </c>
      <c r="T22" s="118"/>
      <c r="U22" s="118">
        <f t="shared" ref="U22:U28" si="2">O22</f>
        <v>50936.479012319709</v>
      </c>
      <c r="V22" s="92"/>
      <c r="W22" s="91">
        <f>O22/($O$43-$O$41)*$W$50</f>
        <v>1551.1487666901701</v>
      </c>
      <c r="X22" s="91"/>
      <c r="Y22" s="118">
        <f t="shared" ref="Y22:Y28" si="3">W22+AF22</f>
        <v>1838.0503352442827</v>
      </c>
      <c r="Z22" s="118"/>
      <c r="AA22" s="118">
        <f t="shared" ref="AA22:AA28" si="4">W22+U22</f>
        <v>52487.627779009876</v>
      </c>
      <c r="AB22" s="91"/>
      <c r="AC22" s="91">
        <f t="shared" ref="AC22:AC28" si="5">W22-Q22</f>
        <v>-236.55229494435685</v>
      </c>
      <c r="AD22" s="91"/>
      <c r="AE22" s="240">
        <f>AC22/S22</f>
        <v>-4.4865997842461237E-3</v>
      </c>
      <c r="AF22" s="91">
        <f t="shared" ref="AF22:AF28" si="6">(AK22/100)*L22</f>
        <v>286.90156855411254</v>
      </c>
      <c r="AG22" s="240">
        <f>AF22/O22</f>
        <v>5.6325363299006464E-3</v>
      </c>
      <c r="AH22" s="91">
        <f t="shared" ref="AH22:AH28" si="7">AC22+AF22</f>
        <v>50.349273609755699</v>
      </c>
      <c r="AI22" s="240">
        <f>AH22/O22</f>
        <v>9.8847181010642713E-4</v>
      </c>
      <c r="AJ22" s="92"/>
      <c r="AK22" s="241">
        <f>ROUND((((O22/$O$43)*$AF$50)/L22)*100,4)</f>
        <v>5.28E-2</v>
      </c>
      <c r="AL22" s="92"/>
      <c r="AM22" s="242">
        <v>0.32900000000000001</v>
      </c>
      <c r="AN22" s="93"/>
      <c r="AP22" s="242">
        <f>ROUND(W22/L22*100,3)</f>
        <v>0.28499999999999998</v>
      </c>
      <c r="AQ22" s="104"/>
      <c r="AR22" s="91">
        <f t="shared" ref="AR22:AR28" si="8">AP22*L22/100</f>
        <v>1548.6164211727664</v>
      </c>
    </row>
    <row r="23" spans="2:44">
      <c r="B23" s="102">
        <f>MAX(B$13:B22)+1</f>
        <v>4</v>
      </c>
      <c r="D23" s="105" t="s">
        <v>283</v>
      </c>
      <c r="E23" s="105"/>
      <c r="F23" s="102">
        <v>33</v>
      </c>
      <c r="G23" s="73"/>
      <c r="H23" s="90">
        <v>0</v>
      </c>
      <c r="I23" s="90">
        <v>0</v>
      </c>
      <c r="K23" s="90">
        <v>0</v>
      </c>
      <c r="L23" s="90">
        <v>0</v>
      </c>
      <c r="N23" s="91">
        <v>0</v>
      </c>
      <c r="O23" s="101">
        <v>0</v>
      </c>
      <c r="P23" s="92"/>
      <c r="Q23" s="91">
        <f t="shared" si="0"/>
        <v>0</v>
      </c>
      <c r="R23" s="92"/>
      <c r="S23" s="118">
        <f t="shared" si="1"/>
        <v>0</v>
      </c>
      <c r="T23" s="118"/>
      <c r="U23" s="118">
        <f t="shared" si="2"/>
        <v>0</v>
      </c>
      <c r="V23" s="92"/>
      <c r="W23" s="91">
        <f>AP23*L23</f>
        <v>0</v>
      </c>
      <c r="X23" s="91"/>
      <c r="Y23" s="118">
        <f t="shared" si="3"/>
        <v>0</v>
      </c>
      <c r="Z23" s="118"/>
      <c r="AA23" s="118">
        <f t="shared" si="4"/>
        <v>0</v>
      </c>
      <c r="AB23" s="91"/>
      <c r="AC23" s="91">
        <f t="shared" si="5"/>
        <v>0</v>
      </c>
      <c r="AD23" s="91"/>
      <c r="AE23" s="240">
        <v>0</v>
      </c>
      <c r="AF23" s="91">
        <f t="shared" si="6"/>
        <v>0</v>
      </c>
      <c r="AG23" s="240">
        <v>0</v>
      </c>
      <c r="AH23" s="91">
        <f t="shared" si="7"/>
        <v>0</v>
      </c>
      <c r="AI23" s="240">
        <f>AE23+AG23</f>
        <v>0</v>
      </c>
      <c r="AJ23" s="92"/>
      <c r="AK23" s="241">
        <v>0</v>
      </c>
      <c r="AL23" s="92"/>
      <c r="AM23" s="242">
        <v>0.28199999999999997</v>
      </c>
      <c r="AN23" s="93"/>
      <c r="AP23" s="242">
        <f>AP24</f>
        <v>0.245</v>
      </c>
      <c r="AQ23" s="104"/>
      <c r="AR23" s="91">
        <f t="shared" si="8"/>
        <v>0</v>
      </c>
    </row>
    <row r="24" spans="2:44">
      <c r="B24" s="102">
        <f>MAX(B$13:B23)+1</f>
        <v>5</v>
      </c>
      <c r="D24" s="61" t="s">
        <v>284</v>
      </c>
      <c r="F24" s="73">
        <v>36</v>
      </c>
      <c r="G24" s="73"/>
      <c r="H24" s="90">
        <v>1058.6666666666667</v>
      </c>
      <c r="I24" s="90">
        <v>1101.1666666666667</v>
      </c>
      <c r="K24" s="90">
        <v>901191.51506367233</v>
      </c>
      <c r="L24" s="90">
        <v>922757.20514216553</v>
      </c>
      <c r="N24" s="101">
        <v>49005.26783999426</v>
      </c>
      <c r="O24" s="101">
        <v>74289.160709911259</v>
      </c>
      <c r="P24" s="92"/>
      <c r="Q24" s="91">
        <f t="shared" si="0"/>
        <v>2602.1753185009065</v>
      </c>
      <c r="R24" s="92"/>
      <c r="S24" s="118">
        <f t="shared" si="1"/>
        <v>76891.336028412159</v>
      </c>
      <c r="T24" s="118"/>
      <c r="U24" s="118">
        <f t="shared" si="2"/>
        <v>74289.160709911259</v>
      </c>
      <c r="V24" s="92"/>
      <c r="W24" s="91">
        <f>O24/($O$43-$O$41)*$W$50</f>
        <v>2262.2988916402292</v>
      </c>
      <c r="X24" s="91"/>
      <c r="Y24" s="118">
        <f t="shared" si="3"/>
        <v>2681.2306627747721</v>
      </c>
      <c r="Z24" s="118"/>
      <c r="AA24" s="118">
        <f t="shared" si="4"/>
        <v>76551.459601551484</v>
      </c>
      <c r="AB24" s="91"/>
      <c r="AC24" s="91">
        <f t="shared" si="5"/>
        <v>-339.87642686067738</v>
      </c>
      <c r="AD24" s="91"/>
      <c r="AE24" s="240">
        <f>AC24/S24</f>
        <v>-4.4202174707315455E-3</v>
      </c>
      <c r="AF24" s="91">
        <f t="shared" si="6"/>
        <v>418.93177113454317</v>
      </c>
      <c r="AG24" s="240">
        <f>AF24/O24</f>
        <v>5.6392045236641304E-3</v>
      </c>
      <c r="AH24" s="91">
        <f t="shared" si="7"/>
        <v>79.055344273865785</v>
      </c>
      <c r="AI24" s="240">
        <f>AH24/O24</f>
        <v>1.0641571868413725E-3</v>
      </c>
      <c r="AJ24" s="92"/>
      <c r="AK24" s="241">
        <f>ROUND((((O24/$O$43)*$AF$50)/L24)*100,4)</f>
        <v>4.5400000000000003E-2</v>
      </c>
      <c r="AL24" s="92"/>
      <c r="AM24" s="242">
        <v>0.28199999999999997</v>
      </c>
      <c r="AN24" s="93"/>
      <c r="AP24" s="242">
        <f>ROUND(W24/L24*100,3)</f>
        <v>0.245</v>
      </c>
      <c r="AQ24" s="104"/>
      <c r="AR24" s="91">
        <f t="shared" si="8"/>
        <v>2260.7551525983054</v>
      </c>
    </row>
    <row r="25" spans="2:44">
      <c r="B25" s="102">
        <f>MAX(B$13:B24)+1</f>
        <v>6</v>
      </c>
      <c r="D25" s="61" t="s">
        <v>285</v>
      </c>
      <c r="F25" s="73" t="s">
        <v>286</v>
      </c>
      <c r="G25" s="73"/>
      <c r="H25" s="90">
        <v>5259</v>
      </c>
      <c r="I25" s="90">
        <v>5169.583333333333</v>
      </c>
      <c r="K25" s="90">
        <v>168033.04399999999</v>
      </c>
      <c r="L25" s="90">
        <v>139102.20980699998</v>
      </c>
      <c r="N25" s="101">
        <v>10140.337</v>
      </c>
      <c r="O25" s="101">
        <v>12062.622176678356</v>
      </c>
      <c r="P25" s="92"/>
      <c r="Q25" s="91">
        <f t="shared" si="0"/>
        <v>432.60787249976994</v>
      </c>
      <c r="R25" s="92"/>
      <c r="S25" s="118">
        <f t="shared" si="1"/>
        <v>12495.230049178126</v>
      </c>
      <c r="T25" s="118"/>
      <c r="U25" s="118">
        <f t="shared" si="2"/>
        <v>12062.622176678356</v>
      </c>
      <c r="V25" s="92"/>
      <c r="W25" s="91">
        <f>O25/($O$43-$O$41)*$W$50</f>
        <v>367.33833738053676</v>
      </c>
      <c r="X25" s="91"/>
      <c r="Y25" s="118">
        <f t="shared" si="3"/>
        <v>435.35931797615973</v>
      </c>
      <c r="Z25" s="118"/>
      <c r="AA25" s="118">
        <f t="shared" si="4"/>
        <v>12429.960514058894</v>
      </c>
      <c r="AB25" s="91"/>
      <c r="AC25" s="91">
        <f t="shared" si="5"/>
        <v>-65.269535119233183</v>
      </c>
      <c r="AD25" s="91"/>
      <c r="AE25" s="240">
        <f>AC25/S25</f>
        <v>-5.2235560979948734E-3</v>
      </c>
      <c r="AF25" s="91">
        <f t="shared" si="6"/>
        <v>68.020980595622987</v>
      </c>
      <c r="AG25" s="240">
        <f>AF25/O25</f>
        <v>5.6389879082123168E-3</v>
      </c>
      <c r="AH25" s="91">
        <f t="shared" si="7"/>
        <v>2.7514454763898044</v>
      </c>
      <c r="AI25" s="240">
        <f>AH25/O25</f>
        <v>2.2809679654141839E-4</v>
      </c>
      <c r="AJ25" s="92"/>
      <c r="AK25" s="241">
        <f>ROUND((((O25/$O$43)*$AF$50)/L25)*100,4)</f>
        <v>4.8899999999999999E-2</v>
      </c>
      <c r="AL25" s="92"/>
      <c r="AM25" s="242">
        <v>0.311</v>
      </c>
      <c r="AN25" s="93"/>
      <c r="AP25" s="242">
        <f>ROUND(W25/L25*100,3)</f>
        <v>0.26400000000000001</v>
      </c>
      <c r="AR25" s="91">
        <f t="shared" si="8"/>
        <v>367.22983389047994</v>
      </c>
    </row>
    <row r="26" spans="2:44">
      <c r="B26" s="102">
        <f>MAX(B$13:B25)+1</f>
        <v>7</v>
      </c>
      <c r="D26" s="61" t="s">
        <v>287</v>
      </c>
      <c r="F26" s="73">
        <v>47</v>
      </c>
      <c r="G26" s="73"/>
      <c r="H26" s="90">
        <v>1.0833333333333333</v>
      </c>
      <c r="I26" s="90">
        <v>1</v>
      </c>
      <c r="K26" s="90">
        <v>1616.6904507017675</v>
      </c>
      <c r="L26" s="90">
        <v>2211.1067276415802</v>
      </c>
      <c r="N26" s="101">
        <v>165.62561725051643</v>
      </c>
      <c r="O26" s="101">
        <v>347.54749696885699</v>
      </c>
      <c r="P26" s="92"/>
      <c r="Q26" s="91">
        <f t="shared" si="0"/>
        <v>5.1076565408520507</v>
      </c>
      <c r="R26" s="92"/>
      <c r="S26" s="118">
        <f t="shared" si="1"/>
        <v>352.65515350970907</v>
      </c>
      <c r="T26" s="118"/>
      <c r="U26" s="118">
        <f t="shared" si="2"/>
        <v>347.54749696885699</v>
      </c>
      <c r="V26" s="92"/>
      <c r="W26" s="91">
        <f>(O27+O26)/($O$43-$O$41)*$W$50*L26/(L26+L27)</f>
        <v>4.4935581020128845</v>
      </c>
      <c r="X26" s="91"/>
      <c r="Y26" s="118">
        <f t="shared" si="3"/>
        <v>6.4525986627033243</v>
      </c>
      <c r="Z26" s="118"/>
      <c r="AA26" s="118">
        <f t="shared" si="4"/>
        <v>352.0410550708699</v>
      </c>
      <c r="AB26" s="91"/>
      <c r="AC26" s="91">
        <f t="shared" si="5"/>
        <v>-0.61409843883916615</v>
      </c>
      <c r="AD26" s="91"/>
      <c r="AE26" s="240">
        <f>AC26/S26</f>
        <v>-1.7413567694318671E-3</v>
      </c>
      <c r="AF26" s="91">
        <f t="shared" si="6"/>
        <v>1.95904056069044</v>
      </c>
      <c r="AG26" s="240">
        <f>AF26/O26</f>
        <v>5.6367563506463277E-3</v>
      </c>
      <c r="AH26" s="91">
        <f t="shared" si="7"/>
        <v>1.3449421218512738</v>
      </c>
      <c r="AI26" s="240">
        <f>AH26/O26</f>
        <v>3.8698081084778788E-3</v>
      </c>
      <c r="AJ26" s="92"/>
      <c r="AK26" s="241">
        <f>ROUND((((O26/$O$43)*$AF$50)/L26)*100,4)</f>
        <v>8.8599999999999998E-2</v>
      </c>
      <c r="AL26" s="92"/>
      <c r="AM26" s="242">
        <v>0.23100000000000001</v>
      </c>
      <c r="AN26" s="93"/>
      <c r="AP26" s="242">
        <f>AP27</f>
        <v>0.20300000000000001</v>
      </c>
      <c r="AR26" s="91">
        <f t="shared" si="8"/>
        <v>4.4885466571124075</v>
      </c>
    </row>
    <row r="27" spans="2:44">
      <c r="B27" s="102">
        <f>MAX(B$13:B26)+1</f>
        <v>8</v>
      </c>
      <c r="D27" s="61" t="s">
        <v>288</v>
      </c>
      <c r="F27" s="73">
        <v>48</v>
      </c>
      <c r="G27" s="73"/>
      <c r="H27" s="90">
        <v>63.666666666666671</v>
      </c>
      <c r="I27" s="90">
        <v>70.833333333333343</v>
      </c>
      <c r="K27" s="90">
        <v>856497.09877425549</v>
      </c>
      <c r="L27" s="90">
        <v>868826.99741174828</v>
      </c>
      <c r="N27" s="101">
        <v>38996.209349631463</v>
      </c>
      <c r="O27" s="101">
        <v>57781.509628941429</v>
      </c>
      <c r="P27" s="92"/>
      <c r="Q27" s="91">
        <f t="shared" si="0"/>
        <v>2006.9903640211385</v>
      </c>
      <c r="R27" s="92"/>
      <c r="S27" s="118">
        <f t="shared" si="1"/>
        <v>59788.49999296257</v>
      </c>
      <c r="T27" s="118"/>
      <c r="U27" s="118">
        <f t="shared" si="2"/>
        <v>57781.509628941429</v>
      </c>
      <c r="V27" s="92"/>
      <c r="W27" s="91">
        <f>(O27+O26)/($O$43-$O$41)*$W$50*L27/(L26+L27)</f>
        <v>1765.6879899376554</v>
      </c>
      <c r="X27" s="91"/>
      <c r="Y27" s="118">
        <f t="shared" si="3"/>
        <v>2091.4981139670608</v>
      </c>
      <c r="Z27" s="118"/>
      <c r="AA27" s="118">
        <f t="shared" si="4"/>
        <v>59547.197618879087</v>
      </c>
      <c r="AB27" s="91"/>
      <c r="AC27" s="91">
        <f t="shared" si="5"/>
        <v>-241.30237408348307</v>
      </c>
      <c r="AD27" s="91"/>
      <c r="AE27" s="240">
        <f>AC27/S27</f>
        <v>-4.0359328986658916E-3</v>
      </c>
      <c r="AF27" s="91">
        <f t="shared" si="6"/>
        <v>325.81012402940559</v>
      </c>
      <c r="AG27" s="240">
        <f>AF27/O27</f>
        <v>5.6386571780778607E-3</v>
      </c>
      <c r="AH27" s="91">
        <f t="shared" si="7"/>
        <v>84.507749945922512</v>
      </c>
      <c r="AI27" s="240">
        <f>AH27/O27</f>
        <v>1.4625396686346616E-3</v>
      </c>
      <c r="AJ27" s="92"/>
      <c r="AK27" s="241">
        <f>ROUND((((O27/$O$43)*$AF$50)/L27)*100,4)</f>
        <v>3.7499999999999999E-2</v>
      </c>
      <c r="AL27" s="92"/>
      <c r="AM27" s="242">
        <v>0.23100000000000001</v>
      </c>
      <c r="AN27" s="93"/>
      <c r="AP27" s="242">
        <f>ROUND((W26+W27)/(L26+L27)*100,3)</f>
        <v>0.20300000000000001</v>
      </c>
      <c r="AR27" s="91">
        <f t="shared" si="8"/>
        <v>1763.718804745849</v>
      </c>
    </row>
    <row r="28" spans="2:44">
      <c r="B28" s="102">
        <f>MAX(B$13:B27)+1</f>
        <v>9</v>
      </c>
      <c r="D28" s="61" t="s">
        <v>291</v>
      </c>
      <c r="F28" s="73" t="s">
        <v>292</v>
      </c>
      <c r="G28" s="73"/>
      <c r="H28" s="90">
        <v>28</v>
      </c>
      <c r="I28" s="90">
        <v>27.833333333333332</v>
      </c>
      <c r="K28" s="90">
        <v>233.86177246899351</v>
      </c>
      <c r="L28" s="90">
        <v>272.12571766391329</v>
      </c>
      <c r="N28" s="101">
        <v>18.659249899021408</v>
      </c>
      <c r="O28" s="101">
        <v>25.134765528542093</v>
      </c>
      <c r="P28" s="92"/>
      <c r="Q28" s="91">
        <f t="shared" si="0"/>
        <v>0.88168732523107907</v>
      </c>
      <c r="R28" s="92"/>
      <c r="S28" s="250">
        <f t="shared" si="1"/>
        <v>26.016452853773174</v>
      </c>
      <c r="T28" s="118"/>
      <c r="U28" s="118">
        <f t="shared" si="2"/>
        <v>25.134765528542093</v>
      </c>
      <c r="V28" s="92"/>
      <c r="W28" s="91">
        <f>O28/($O$43-$O$41)*$W$50</f>
        <v>0.76541923012022328</v>
      </c>
      <c r="X28" s="91"/>
      <c r="Y28" s="118">
        <f t="shared" si="3"/>
        <v>0.90719672902312209</v>
      </c>
      <c r="Z28" s="118"/>
      <c r="AA28" s="118">
        <f t="shared" si="4"/>
        <v>25.900184758662316</v>
      </c>
      <c r="AB28" s="91"/>
      <c r="AC28" s="91">
        <f t="shared" si="5"/>
        <v>-0.11626809511085578</v>
      </c>
      <c r="AD28" s="91"/>
      <c r="AE28" s="240">
        <f>AC28/S28</f>
        <v>-4.4690218057145091E-3</v>
      </c>
      <c r="AF28" s="91">
        <f t="shared" si="6"/>
        <v>0.14177749890289881</v>
      </c>
      <c r="AG28" s="240">
        <f>AF28/O28</f>
        <v>5.6406931165481379E-3</v>
      </c>
      <c r="AH28" s="91">
        <f t="shared" si="7"/>
        <v>2.5509403792043028E-2</v>
      </c>
      <c r="AI28" s="240">
        <f>AH28/O28</f>
        <v>1.0149051823489465E-3</v>
      </c>
      <c r="AJ28" s="92"/>
      <c r="AK28" s="241">
        <f>ROUND((((O28/$O$43)*$AF$50)/L28)*100,4)</f>
        <v>5.21E-2</v>
      </c>
      <c r="AL28" s="92"/>
      <c r="AM28" s="242">
        <v>0.32400000000000001</v>
      </c>
      <c r="AN28" s="93"/>
      <c r="AP28" s="242">
        <f>ROUND(W28/L28*100,3)</f>
        <v>0.28100000000000003</v>
      </c>
      <c r="AR28" s="91">
        <f t="shared" si="8"/>
        <v>0.76467326663559643</v>
      </c>
    </row>
    <row r="29" spans="2:44">
      <c r="B29" s="62"/>
      <c r="D29" s="61" t="s">
        <v>373</v>
      </c>
      <c r="F29" s="73"/>
      <c r="G29" s="73"/>
      <c r="H29" s="96"/>
      <c r="I29" s="96"/>
      <c r="K29" s="96"/>
      <c r="L29" s="96"/>
      <c r="M29" s="58" t="s">
        <v>231</v>
      </c>
      <c r="N29" s="96"/>
      <c r="O29" s="96"/>
      <c r="Q29" s="113"/>
      <c r="S29" s="109"/>
      <c r="U29" s="109"/>
      <c r="W29" s="109"/>
      <c r="Y29" s="109"/>
      <c r="AA29" s="109"/>
      <c r="AC29" s="96"/>
      <c r="AE29" s="244"/>
      <c r="AF29" s="96"/>
      <c r="AG29" s="244"/>
      <c r="AH29" s="96"/>
      <c r="AI29" s="244"/>
      <c r="AK29" s="245"/>
      <c r="AM29" s="109"/>
      <c r="AP29" s="109"/>
    </row>
    <row r="30" spans="2:44">
      <c r="B30" s="62"/>
      <c r="Q30" s="91"/>
      <c r="AE30" s="132"/>
      <c r="AG30" s="132"/>
      <c r="AI30" s="132"/>
      <c r="AK30" s="247"/>
    </row>
    <row r="31" spans="2:44">
      <c r="B31" s="102">
        <f>MAX(B$13:B30)+1</f>
        <v>10</v>
      </c>
      <c r="D31" s="88" t="s">
        <v>293</v>
      </c>
      <c r="H31" s="90">
        <f>SUM(H22:H28)</f>
        <v>23716.833333333332</v>
      </c>
      <c r="I31" s="90">
        <f>SUM(I22:I30)</f>
        <v>25911.083333333332</v>
      </c>
      <c r="K31" s="90">
        <f>SUM(K22:K28)</f>
        <v>2440613.9511963376</v>
      </c>
      <c r="L31" s="90">
        <f>SUM(L22:L30)</f>
        <v>2476543.8276738566</v>
      </c>
      <c r="M31" s="90"/>
      <c r="N31" s="91">
        <f>SUM(N22:N28)</f>
        <v>131973.74530796689</v>
      </c>
      <c r="O31" s="101">
        <f>SUM(O22:O30)</f>
        <v>195442.45379034814</v>
      </c>
      <c r="P31" s="92"/>
      <c r="Q31" s="91">
        <f>SUM(Q22:Q28)</f>
        <v>6835.4639605224247</v>
      </c>
      <c r="R31" s="92"/>
      <c r="S31" s="91">
        <f>SUM(S22:S28)</f>
        <v>202277.91775087058</v>
      </c>
      <c r="T31" s="91"/>
      <c r="U31" s="91">
        <f>SUM(U22:U28)</f>
        <v>195442.45379034814</v>
      </c>
      <c r="V31" s="92"/>
      <c r="W31" s="118">
        <f>SUM(W22:W28)</f>
        <v>5951.7329629807246</v>
      </c>
      <c r="X31" s="101"/>
      <c r="Y31" s="118">
        <f>SUM(Y22:Y28)</f>
        <v>7053.498225354002</v>
      </c>
      <c r="Z31" s="118"/>
      <c r="AA31" s="118">
        <f>SUM(AA22:AA28)</f>
        <v>201394.18675332886</v>
      </c>
      <c r="AB31" s="101"/>
      <c r="AC31" s="91">
        <f>SUM(AC22:AC28)</f>
        <v>-883.7309975417005</v>
      </c>
      <c r="AD31" s="91"/>
      <c r="AE31" s="240">
        <f>AC31/O31</f>
        <v>-4.5216941375985902E-3</v>
      </c>
      <c r="AF31" s="91">
        <f>SUM(AF22:AF28)</f>
        <v>1101.7652623732777</v>
      </c>
      <c r="AG31" s="240">
        <f>AF31/O31</f>
        <v>5.6372872986702547E-3</v>
      </c>
      <c r="AH31" s="91">
        <f>AC31+AF31</f>
        <v>218.03426483157716</v>
      </c>
      <c r="AI31" s="240"/>
      <c r="AJ31" s="92"/>
      <c r="AK31" s="241"/>
      <c r="AL31" s="92"/>
      <c r="AN31" s="93"/>
    </row>
    <row r="32" spans="2:44">
      <c r="B32" s="62"/>
      <c r="O32" s="101"/>
      <c r="Q32" s="91"/>
      <c r="AE32" s="132"/>
      <c r="AG32" s="132"/>
      <c r="AI32" s="132"/>
      <c r="AK32" s="247"/>
    </row>
    <row r="33" spans="2:44">
      <c r="B33" s="62"/>
      <c r="D33" s="88" t="s">
        <v>294</v>
      </c>
      <c r="O33" s="101"/>
      <c r="Q33" s="91"/>
      <c r="AE33" s="132"/>
      <c r="AG33" s="132"/>
      <c r="AI33" s="132"/>
      <c r="AK33" s="247"/>
      <c r="AM33" s="242" t="s">
        <v>231</v>
      </c>
      <c r="AP33" s="251" t="s">
        <v>231</v>
      </c>
    </row>
    <row r="34" spans="2:44">
      <c r="B34" s="102">
        <f>MAX(B$13:B33)+1</f>
        <v>11</v>
      </c>
      <c r="D34" s="61" t="s">
        <v>295</v>
      </c>
      <c r="F34" s="73" t="s">
        <v>296</v>
      </c>
      <c r="G34" s="73"/>
      <c r="H34" s="90">
        <v>2828</v>
      </c>
      <c r="I34" s="90">
        <v>2368.9166666666665</v>
      </c>
      <c r="K34" s="90">
        <v>3735.0893644456642</v>
      </c>
      <c r="L34" s="90">
        <v>3089.8820515623579</v>
      </c>
      <c r="N34" s="101">
        <v>473.92026673033644</v>
      </c>
      <c r="O34" s="101">
        <v>462.55326541264583</v>
      </c>
      <c r="P34" s="92"/>
      <c r="Q34" s="91">
        <f>L34*AM34/100</f>
        <v>9.1769496931402017</v>
      </c>
      <c r="R34" s="92"/>
      <c r="S34" s="118">
        <f>O34+Q34</f>
        <v>471.73021510578604</v>
      </c>
      <c r="T34" s="118"/>
      <c r="U34" s="118">
        <f>O34</f>
        <v>462.55326541264583</v>
      </c>
      <c r="V34" s="92"/>
      <c r="W34" s="91">
        <f>AP34*L34/100</f>
        <v>8.0645921545777544</v>
      </c>
      <c r="X34" s="91"/>
      <c r="Y34" s="118">
        <f>W34+AF34</f>
        <v>10.672452606096385</v>
      </c>
      <c r="Z34" s="118"/>
      <c r="AA34" s="118">
        <f>W34+U34</f>
        <v>470.61785756722361</v>
      </c>
      <c r="AB34" s="91"/>
      <c r="AC34" s="91">
        <f>W34-Q34</f>
        <v>-1.1123575385624473</v>
      </c>
      <c r="AD34" s="91"/>
      <c r="AE34" s="240">
        <f>AC34/S34</f>
        <v>-2.3580375030948565E-3</v>
      </c>
      <c r="AF34" s="91">
        <f>(AK34/100)*L34</f>
        <v>2.6078604515186301</v>
      </c>
      <c r="AG34" s="240">
        <f>AF34/O34</f>
        <v>5.63796787639613E-3</v>
      </c>
      <c r="AH34" s="91">
        <f>AC34+AF34</f>
        <v>1.4955029129561828</v>
      </c>
      <c r="AI34" s="240">
        <f>AH34/O34</f>
        <v>3.2331474551845138E-3</v>
      </c>
      <c r="AJ34" s="92"/>
      <c r="AK34" s="241">
        <f>ROUND((((O34/$O$43)*$AF$50)/L34)*100,4)</f>
        <v>8.4400000000000003E-2</v>
      </c>
      <c r="AL34" s="92"/>
      <c r="AM34" s="242">
        <v>0.29699999999999999</v>
      </c>
      <c r="AN34" s="93"/>
      <c r="AP34" s="242">
        <f>ROUND(W51,3)</f>
        <v>0.26100000000000001</v>
      </c>
      <c r="AR34" s="91">
        <f>AP34*L34/100</f>
        <v>8.0645921545777544</v>
      </c>
    </row>
    <row r="35" spans="2:44">
      <c r="B35" s="102">
        <f>MAX(B$13:B34)+1</f>
        <v>12</v>
      </c>
      <c r="D35" s="61" t="s">
        <v>297</v>
      </c>
      <c r="F35" s="73" t="s">
        <v>298</v>
      </c>
      <c r="G35" s="73"/>
      <c r="H35" s="90">
        <v>178</v>
      </c>
      <c r="I35" s="90">
        <v>193.25</v>
      </c>
      <c r="K35" s="90">
        <v>2902.2385934150548</v>
      </c>
      <c r="L35" s="90">
        <v>4462.5519743658697</v>
      </c>
      <c r="N35" s="101">
        <v>522.31224201957195</v>
      </c>
      <c r="O35" s="101">
        <v>937.91679813055214</v>
      </c>
      <c r="P35" s="92"/>
      <c r="Q35" s="91">
        <f>L35*AM35/100</f>
        <v>13.253779363866631</v>
      </c>
      <c r="R35" s="92"/>
      <c r="S35" s="118">
        <f>O35+Q35</f>
        <v>951.17057749441881</v>
      </c>
      <c r="T35" s="118"/>
      <c r="U35" s="118">
        <f>O35</f>
        <v>937.91679813055214</v>
      </c>
      <c r="V35" s="92"/>
      <c r="W35" s="91">
        <f>AP35*L35/100</f>
        <v>11.64726065309492</v>
      </c>
      <c r="X35" s="91"/>
      <c r="Y35" s="118">
        <f>W35+AF35</f>
        <v>16.935384742718476</v>
      </c>
      <c r="Z35" s="118"/>
      <c r="AA35" s="118">
        <f>W35+U35</f>
        <v>949.56405878364706</v>
      </c>
      <c r="AB35" s="91"/>
      <c r="AC35" s="91">
        <f>W35-Q35</f>
        <v>-1.6065187107717112</v>
      </c>
      <c r="AD35" s="91"/>
      <c r="AE35" s="240">
        <f>AC35/S35</f>
        <v>-1.6889911744364672E-3</v>
      </c>
      <c r="AF35" s="91">
        <f>(AK35/100)*L35</f>
        <v>5.2881240896235546</v>
      </c>
      <c r="AG35" s="240">
        <f>AF35/O35</f>
        <v>5.6381590565003194E-3</v>
      </c>
      <c r="AH35" s="91">
        <f>AC35+AF35</f>
        <v>3.6816053788518435</v>
      </c>
      <c r="AI35" s="240">
        <f>AH35/O35</f>
        <v>3.9253006089559209E-3</v>
      </c>
      <c r="AJ35" s="92"/>
      <c r="AK35" s="241">
        <f>ROUND((((O35/$O$43)*$AF$50)/L35)*100,4)</f>
        <v>0.11849999999999999</v>
      </c>
      <c r="AL35" s="92"/>
      <c r="AM35" s="242">
        <v>0.29699999999999999</v>
      </c>
      <c r="AN35" s="93"/>
      <c r="AO35" s="58" t="s">
        <v>231</v>
      </c>
      <c r="AP35" s="242">
        <f>AP34</f>
        <v>0.26100000000000001</v>
      </c>
      <c r="AR35" s="91">
        <f>AP35*L35/100</f>
        <v>11.64726065309492</v>
      </c>
    </row>
    <row r="36" spans="2:44">
      <c r="B36" s="102">
        <f>MAX(B$13:B35)+1</f>
        <v>13</v>
      </c>
      <c r="D36" s="61" t="s">
        <v>297</v>
      </c>
      <c r="F36" s="73">
        <v>52</v>
      </c>
      <c r="G36" s="73"/>
      <c r="H36" s="90">
        <v>30</v>
      </c>
      <c r="I36" s="90">
        <v>14</v>
      </c>
      <c r="K36" s="90">
        <v>466.2387672357238</v>
      </c>
      <c r="L36" s="90">
        <v>175.53686057573989</v>
      </c>
      <c r="N36" s="101">
        <v>60.670270195709442</v>
      </c>
      <c r="O36" s="101">
        <v>37.038604828386383</v>
      </c>
      <c r="P36" s="92"/>
      <c r="Q36" s="91">
        <f>L36*AM36/100</f>
        <v>0.52134447590994748</v>
      </c>
      <c r="R36" s="92"/>
      <c r="S36" s="118">
        <f>O36+Q36</f>
        <v>37.559949304296332</v>
      </c>
      <c r="T36" s="118"/>
      <c r="U36" s="118">
        <f>O36</f>
        <v>37.038604828386383</v>
      </c>
      <c r="V36" s="92"/>
      <c r="W36" s="91">
        <f>AP36*L36/100</f>
        <v>0.45815120610268117</v>
      </c>
      <c r="X36" s="91"/>
      <c r="Y36" s="118">
        <f>W36+AF36</f>
        <v>0.66686453332723583</v>
      </c>
      <c r="Z36" s="118"/>
      <c r="AA36" s="118">
        <f>W36+U36</f>
        <v>37.496756034489067</v>
      </c>
      <c r="AB36" s="91"/>
      <c r="AC36" s="91">
        <f>W36-Q36</f>
        <v>-6.3193269807266306E-2</v>
      </c>
      <c r="AD36" s="91"/>
      <c r="AE36" s="240">
        <f>AC36/S36</f>
        <v>-1.6824641933166262E-3</v>
      </c>
      <c r="AF36" s="91">
        <f>(AK36/100)*L36</f>
        <v>0.20871332722455471</v>
      </c>
      <c r="AG36" s="240">
        <f>AF36/O36</f>
        <v>5.635021302546386E-3</v>
      </c>
      <c r="AH36" s="91">
        <f>AC36+AF36</f>
        <v>0.14552005741728841</v>
      </c>
      <c r="AI36" s="240">
        <f>AH36/O36</f>
        <v>3.9288752395382305E-3</v>
      </c>
      <c r="AJ36" s="92"/>
      <c r="AK36" s="241">
        <f>ROUND((((O36/$O$43)*$AF$50)/L36)*100,4)</f>
        <v>0.11890000000000001</v>
      </c>
      <c r="AL36" s="92"/>
      <c r="AM36" s="242">
        <v>0.29699999999999999</v>
      </c>
      <c r="AN36" s="93"/>
      <c r="AP36" s="242">
        <f>AP34</f>
        <v>0.26100000000000001</v>
      </c>
      <c r="AR36" s="91">
        <f>AP36*L36/100</f>
        <v>0.45815120610268117</v>
      </c>
    </row>
    <row r="37" spans="2:44">
      <c r="B37" s="102">
        <f>MAX(B$13:B36)+1</f>
        <v>14</v>
      </c>
      <c r="D37" s="61" t="s">
        <v>297</v>
      </c>
      <c r="F37" s="73">
        <v>53</v>
      </c>
      <c r="G37" s="73"/>
      <c r="H37" s="90">
        <v>272.33333333333337</v>
      </c>
      <c r="I37" s="90">
        <v>220.75</v>
      </c>
      <c r="K37" s="90">
        <v>4499.9316487570059</v>
      </c>
      <c r="L37" s="90">
        <v>4980.451525857864</v>
      </c>
      <c r="N37" s="90">
        <v>278.83306975907675</v>
      </c>
      <c r="O37" s="101">
        <v>366.77149220948235</v>
      </c>
      <c r="P37" s="92"/>
      <c r="Q37" s="91">
        <f>L37*AM37/100</f>
        <v>14.791941031797855</v>
      </c>
      <c r="R37" s="92"/>
      <c r="S37" s="118">
        <f>O37+Q37</f>
        <v>381.56343324128022</v>
      </c>
      <c r="T37" s="118"/>
      <c r="U37" s="118">
        <f>O37</f>
        <v>366.77149220948235</v>
      </c>
      <c r="V37" s="92"/>
      <c r="W37" s="91">
        <f>AP37*L37/100</f>
        <v>12.998978482489026</v>
      </c>
      <c r="X37" s="91"/>
      <c r="Y37" s="118">
        <f>W37+AF37</f>
        <v>15.065865865720038</v>
      </c>
      <c r="Z37" s="118"/>
      <c r="AA37" s="118">
        <f>W37+U37</f>
        <v>379.77047069197135</v>
      </c>
      <c r="AB37" s="91"/>
      <c r="AC37" s="91">
        <f>W37-Q37</f>
        <v>-1.7929625493088288</v>
      </c>
      <c r="AD37" s="91"/>
      <c r="AE37" s="240">
        <f>AC37/S37</f>
        <v>-4.6989894552475512E-3</v>
      </c>
      <c r="AF37" s="91">
        <f>(AK37/100)*L37</f>
        <v>2.0668873832310135</v>
      </c>
      <c r="AG37" s="240">
        <f>AF37/O37</f>
        <v>5.6353545112783907E-3</v>
      </c>
      <c r="AH37" s="91">
        <f>AC37+AF37</f>
        <v>0.2739248339221847</v>
      </c>
      <c r="AI37" s="240">
        <f>AH37/O37</f>
        <v>7.4685421233810589E-4</v>
      </c>
      <c r="AJ37" s="92"/>
      <c r="AK37" s="241">
        <f>ROUND((((O37/$O$43)*$AF$50)/L37)*100,4)</f>
        <v>4.1500000000000002E-2</v>
      </c>
      <c r="AL37" s="92"/>
      <c r="AM37" s="242">
        <v>0.29699999999999999</v>
      </c>
      <c r="AN37" s="93"/>
      <c r="AP37" s="242">
        <f>AP34</f>
        <v>0.26100000000000001</v>
      </c>
      <c r="AR37" s="91">
        <f>AP37*L37/100</f>
        <v>12.998978482489026</v>
      </c>
    </row>
    <row r="38" spans="2:44">
      <c r="B38" s="102">
        <f>MAX(B$13:B37)+1</f>
        <v>15</v>
      </c>
      <c r="D38" s="61" t="s">
        <v>297</v>
      </c>
      <c r="F38" s="73">
        <v>57</v>
      </c>
      <c r="G38" s="73"/>
      <c r="H38" s="90">
        <v>50.666666666666664</v>
      </c>
      <c r="I38" s="90">
        <v>40.083333333333336</v>
      </c>
      <c r="K38" s="90">
        <v>2174.0459905922153</v>
      </c>
      <c r="L38" s="90">
        <v>1905.8826392005269</v>
      </c>
      <c r="N38" s="90">
        <v>235.8029580256418</v>
      </c>
      <c r="O38" s="101">
        <v>249.91094327375487</v>
      </c>
      <c r="P38" s="92"/>
      <c r="Q38" s="91">
        <f>L38*AM38/100</f>
        <v>5.6604714384255645</v>
      </c>
      <c r="R38" s="92"/>
      <c r="S38" s="118">
        <f>O38+Q38</f>
        <v>255.57141471218043</v>
      </c>
      <c r="T38" s="118"/>
      <c r="U38" s="118">
        <f>O38</f>
        <v>249.91094327375487</v>
      </c>
      <c r="V38" s="92"/>
      <c r="W38" s="91">
        <f>AP38*L38/100</f>
        <v>4.974353688313375</v>
      </c>
      <c r="X38" s="91"/>
      <c r="Y38" s="118">
        <f>W38+AF38</f>
        <v>6.382800958682564</v>
      </c>
      <c r="Z38" s="118"/>
      <c r="AA38" s="118">
        <f>W38+U38</f>
        <v>254.88529696206825</v>
      </c>
      <c r="AB38" s="91"/>
      <c r="AC38" s="91">
        <f>W38-Q38</f>
        <v>-0.68611775011218956</v>
      </c>
      <c r="AD38" s="91"/>
      <c r="AE38" s="240">
        <f>AC38/S38</f>
        <v>-2.6846419850392192E-3</v>
      </c>
      <c r="AF38" s="91">
        <f>(AK38/100)*L38</f>
        <v>1.4084472703691893</v>
      </c>
      <c r="AG38" s="240">
        <f>AF38/O38</f>
        <v>5.6357967038936849E-3</v>
      </c>
      <c r="AH38" s="91">
        <f>AC38+AF38</f>
        <v>0.7223295202569997</v>
      </c>
      <c r="AI38" s="240">
        <f>AH38/O38</f>
        <v>2.8903477006437168E-3</v>
      </c>
      <c r="AJ38" s="92"/>
      <c r="AK38" s="241">
        <f>ROUND((((O38/$O$43)*$AF$50)/L38)*100,4)</f>
        <v>7.3899999999999993E-2</v>
      </c>
      <c r="AL38" s="92"/>
      <c r="AM38" s="242">
        <v>0.29699999999999999</v>
      </c>
      <c r="AN38" s="93"/>
      <c r="AP38" s="242">
        <f>AP34</f>
        <v>0.26100000000000001</v>
      </c>
      <c r="AR38" s="91">
        <f>AP38*L38/100</f>
        <v>4.974353688313375</v>
      </c>
    </row>
    <row r="39" spans="2:44">
      <c r="B39" s="62"/>
      <c r="D39" s="61" t="s">
        <v>373</v>
      </c>
      <c r="H39" s="96"/>
      <c r="I39" s="96"/>
      <c r="K39" s="96"/>
      <c r="L39" s="96"/>
      <c r="N39" s="96"/>
      <c r="O39" s="96"/>
      <c r="Q39" s="113"/>
      <c r="S39" s="109"/>
      <c r="U39" s="109"/>
      <c r="W39" s="109"/>
      <c r="Y39" s="109"/>
      <c r="AA39" s="109"/>
      <c r="AC39" s="96"/>
      <c r="AE39" s="244"/>
      <c r="AF39" s="96"/>
      <c r="AG39" s="244"/>
      <c r="AH39" s="96"/>
      <c r="AI39" s="244"/>
      <c r="AK39" s="245"/>
      <c r="AM39" s="109"/>
      <c r="AP39" s="109"/>
    </row>
    <row r="40" spans="2:44">
      <c r="B40" s="62"/>
      <c r="Q40" s="91"/>
      <c r="AE40" s="132"/>
      <c r="AG40" s="132"/>
      <c r="AI40" s="132"/>
      <c r="AK40" s="247"/>
    </row>
    <row r="41" spans="2:44">
      <c r="B41" s="102">
        <f>MAX(B$13:B40)+1</f>
        <v>16</v>
      </c>
      <c r="D41" s="88" t="s">
        <v>299</v>
      </c>
      <c r="H41" s="110">
        <f>SUM(H34:H38)</f>
        <v>3359</v>
      </c>
      <c r="I41" s="110">
        <f>SUM(I34:I40)</f>
        <v>2837</v>
      </c>
      <c r="K41" s="110">
        <f>SUM(K34:K38)</f>
        <v>13777.544364445665</v>
      </c>
      <c r="L41" s="110">
        <f>SUM(L34:L40)</f>
        <v>14614.305051562358</v>
      </c>
      <c r="M41" s="90"/>
      <c r="N41" s="111">
        <f>SUM(N34:N38)</f>
        <v>1571.5388067303365</v>
      </c>
      <c r="O41" s="98">
        <f>SUM(O34:O40)</f>
        <v>2054.1911038548219</v>
      </c>
      <c r="P41" s="93"/>
      <c r="Q41" s="111">
        <f>SUM(Q34:Q38)</f>
        <v>43.4044860031402</v>
      </c>
      <c r="R41" s="93"/>
      <c r="S41" s="111">
        <f>SUM(S34:S38)</f>
        <v>2097.5955898579618</v>
      </c>
      <c r="T41" s="101"/>
      <c r="U41" s="111">
        <f>SUM(U34:U38)</f>
        <v>2054.1911038548219</v>
      </c>
      <c r="V41" s="93"/>
      <c r="W41" s="111">
        <f>SUM(W34:W38)</f>
        <v>38.143336184577748</v>
      </c>
      <c r="X41" s="101"/>
      <c r="Y41" s="111">
        <f>SUM(Y34:Y38)</f>
        <v>49.723368706544704</v>
      </c>
      <c r="Z41" s="101"/>
      <c r="AA41" s="111">
        <f>SUM(AA34:AA38)</f>
        <v>2092.3344400393994</v>
      </c>
      <c r="AB41" s="101"/>
      <c r="AC41" s="111">
        <f>SUM(AC34:AC38)</f>
        <v>-5.2611498185624432</v>
      </c>
      <c r="AD41" s="101"/>
      <c r="AE41" s="252">
        <f>AC41/S41</f>
        <v>-2.5081811975580575E-3</v>
      </c>
      <c r="AF41" s="111">
        <f>SUM(AF34:AF38)</f>
        <v>11.580032521966944</v>
      </c>
      <c r="AG41" s="252">
        <f>AF41/O41</f>
        <v>5.6372712841742268E-3</v>
      </c>
      <c r="AH41" s="111">
        <f>AC41+AF41</f>
        <v>6.3188827034045003</v>
      </c>
      <c r="AI41" s="252">
        <f>AH41/O41</f>
        <v>3.0760929163536487E-3</v>
      </c>
      <c r="AJ41" s="93"/>
      <c r="AK41" s="241"/>
      <c r="AL41" s="93"/>
      <c r="AM41" s="109"/>
      <c r="AN41" s="93"/>
      <c r="AP41" s="109"/>
    </row>
    <row r="42" spans="2:44">
      <c r="B42" s="62"/>
      <c r="D42" s="88"/>
      <c r="H42" s="90"/>
      <c r="I42" s="90"/>
      <c r="K42" s="90"/>
      <c r="L42" s="90"/>
      <c r="M42" s="90"/>
      <c r="N42" s="101"/>
      <c r="O42" s="90"/>
      <c r="P42" s="101"/>
      <c r="Q42" s="91"/>
      <c r="R42" s="101"/>
      <c r="S42" s="101"/>
      <c r="T42" s="101"/>
      <c r="U42" s="101"/>
      <c r="V42" s="101"/>
      <c r="W42" s="101"/>
      <c r="X42" s="101"/>
      <c r="Y42" s="101"/>
      <c r="Z42" s="101"/>
      <c r="AA42" s="101"/>
      <c r="AB42" s="101"/>
      <c r="AC42" s="101"/>
      <c r="AD42" s="101"/>
      <c r="AE42" s="132"/>
      <c r="AF42" s="101"/>
      <c r="AG42" s="132"/>
      <c r="AH42" s="101"/>
      <c r="AI42" s="100"/>
      <c r="AJ42" s="101"/>
      <c r="AK42" s="247"/>
      <c r="AL42" s="101"/>
      <c r="AN42" s="101"/>
    </row>
    <row r="43" spans="2:44" ht="16" thickBot="1">
      <c r="B43" s="102">
        <f>MAX(B$13:B42)+1</f>
        <v>17</v>
      </c>
      <c r="D43" s="114" t="s">
        <v>300</v>
      </c>
      <c r="H43" s="115">
        <f>H41+H31+H19</f>
        <v>128412.75</v>
      </c>
      <c r="I43" s="115">
        <f>I41+I31+I19</f>
        <v>135832.25</v>
      </c>
      <c r="K43" s="115">
        <f>K41+K31+K19</f>
        <v>4024330.1</v>
      </c>
      <c r="L43" s="115">
        <f>L41+L31+L19</f>
        <v>4128453.0668199998</v>
      </c>
      <c r="N43" s="116">
        <f>N41+N31+N19</f>
        <v>236218.22854000004</v>
      </c>
      <c r="O43" s="116">
        <f>O41+O31+O19</f>
        <v>354858.04403014574</v>
      </c>
      <c r="P43" s="93"/>
      <c r="Q43" s="116">
        <f>Q41+Q31+Q19</f>
        <v>12281.94172903768</v>
      </c>
      <c r="R43" s="93"/>
      <c r="S43" s="116">
        <f>S41+S31+S19</f>
        <v>367139.98575918342</v>
      </c>
      <c r="T43" s="101"/>
      <c r="U43" s="116">
        <f>U41+U31+U19</f>
        <v>354858.04403014574</v>
      </c>
      <c r="V43" s="93"/>
      <c r="W43" s="116">
        <f>W41+W31+W19</f>
        <v>10781.94172903768</v>
      </c>
      <c r="X43" s="101"/>
      <c r="Y43" s="116">
        <f>Y41+Y31+Y19</f>
        <v>12782.700878212187</v>
      </c>
      <c r="Z43" s="101"/>
      <c r="AA43" s="116">
        <f>AA41+AA31+AA19</f>
        <v>365639.98575918342</v>
      </c>
      <c r="AB43" s="101"/>
      <c r="AC43" s="116">
        <f>AC41+AC31+AC19</f>
        <v>-1500.0000000000023</v>
      </c>
      <c r="AD43" s="101"/>
      <c r="AE43" s="253">
        <f>AC43/S43</f>
        <v>-4.0856350661403872E-3</v>
      </c>
      <c r="AF43" s="116">
        <f>AF41+AF31+AF19</f>
        <v>2000.7591491745075</v>
      </c>
      <c r="AG43" s="253">
        <f>AF43/O43</f>
        <v>5.6381958443206094E-3</v>
      </c>
      <c r="AH43" s="116">
        <f>AC43+AF43</f>
        <v>500.75914917450518</v>
      </c>
      <c r="AI43" s="253">
        <f>AH43/O43</f>
        <v>1.4111534389564661E-3</v>
      </c>
      <c r="AJ43" s="93"/>
      <c r="AK43" s="254">
        <f>ROUND((((O43/$O$43)*$AF$50)/L43)*100,4)</f>
        <v>4.8399999999999999E-2</v>
      </c>
      <c r="AL43" s="93"/>
      <c r="AM43" s="255" t="s">
        <v>231</v>
      </c>
      <c r="AN43" s="93"/>
      <c r="AO43" s="95" t="s">
        <v>231</v>
      </c>
      <c r="AP43" s="255"/>
      <c r="AR43" s="58" t="s">
        <v>231</v>
      </c>
    </row>
    <row r="44" spans="2:44" ht="16" thickTop="1">
      <c r="B44" s="430" t="s">
        <v>231</v>
      </c>
      <c r="C44" s="431"/>
      <c r="D44" s="431"/>
      <c r="H44" s="90"/>
      <c r="I44" s="90"/>
      <c r="K44" s="90"/>
      <c r="L44" s="90"/>
      <c r="N44" s="101"/>
      <c r="O44" s="90"/>
      <c r="P44" s="93"/>
      <c r="Q44" s="91"/>
      <c r="R44" s="93"/>
      <c r="S44" s="93"/>
      <c r="T44" s="93"/>
      <c r="U44" s="93"/>
      <c r="V44" s="93"/>
      <c r="W44" s="101"/>
      <c r="X44" s="101"/>
      <c r="Y44" s="101"/>
      <c r="Z44" s="101"/>
      <c r="AA44" s="101"/>
      <c r="AB44" s="101"/>
      <c r="AC44" s="101"/>
      <c r="AD44" s="101"/>
      <c r="AE44" s="132"/>
      <c r="AF44" s="101"/>
      <c r="AG44" s="132"/>
      <c r="AH44" s="93"/>
      <c r="AJ44" s="93"/>
      <c r="AK44" s="93"/>
      <c r="AL44" s="93"/>
      <c r="AN44" s="93"/>
    </row>
    <row r="45" spans="2:44">
      <c r="B45" s="102">
        <v>18</v>
      </c>
      <c r="D45" s="61" t="s">
        <v>301</v>
      </c>
      <c r="H45" s="90"/>
      <c r="I45" s="90"/>
      <c r="K45" s="90"/>
      <c r="L45" s="90"/>
      <c r="N45" s="101">
        <v>311.00673999999998</v>
      </c>
      <c r="O45" s="90">
        <v>674.90093999999999</v>
      </c>
      <c r="P45" s="119"/>
      <c r="Q45" s="91"/>
      <c r="R45" s="119"/>
      <c r="S45" s="256">
        <f>O45</f>
        <v>674.90093999999999</v>
      </c>
      <c r="T45" s="256"/>
      <c r="U45" s="256">
        <f>O45</f>
        <v>674.90093999999999</v>
      </c>
      <c r="V45" s="119"/>
      <c r="W45" s="118" t="s">
        <v>231</v>
      </c>
      <c r="X45" s="101"/>
      <c r="Y45" s="118" t="str">
        <f>W45</f>
        <v xml:space="preserve"> </v>
      </c>
      <c r="Z45" s="118"/>
      <c r="AA45" s="118">
        <f>S45</f>
        <v>674.90093999999999</v>
      </c>
      <c r="AB45" s="101"/>
      <c r="AC45" s="101"/>
      <c r="AD45" s="101"/>
      <c r="AE45" s="240"/>
      <c r="AF45" s="101"/>
      <c r="AG45" s="240"/>
      <c r="AH45" s="93"/>
      <c r="AJ45" s="93"/>
      <c r="AK45" s="93"/>
      <c r="AL45" s="93"/>
      <c r="AN45" s="93"/>
    </row>
    <row r="46" spans="2:44">
      <c r="B46" s="102"/>
      <c r="H46" s="90"/>
      <c r="I46" s="90"/>
      <c r="K46" s="90"/>
      <c r="L46" s="90"/>
      <c r="N46" s="101"/>
      <c r="O46" s="90"/>
      <c r="P46" s="119"/>
      <c r="Q46" s="91"/>
      <c r="R46" s="119"/>
      <c r="S46" s="119"/>
      <c r="T46" s="119"/>
      <c r="U46" s="119"/>
      <c r="V46" s="119"/>
      <c r="W46" s="118"/>
      <c r="X46" s="101"/>
      <c r="Y46" s="118"/>
      <c r="Z46" s="118"/>
      <c r="AA46" s="118"/>
      <c r="AB46" s="101"/>
      <c r="AC46" s="101"/>
      <c r="AD46" s="101"/>
      <c r="AE46" s="240"/>
      <c r="AF46" s="101"/>
      <c r="AG46" s="240"/>
      <c r="AH46" s="93"/>
      <c r="AJ46" s="93"/>
      <c r="AK46" s="93"/>
      <c r="AL46" s="93"/>
      <c r="AN46" s="93"/>
    </row>
    <row r="47" spans="2:44" ht="16" thickBot="1">
      <c r="B47" s="102">
        <v>19</v>
      </c>
      <c r="D47" s="121" t="s">
        <v>302</v>
      </c>
      <c r="H47" s="115">
        <f>SUM(H43:H45)</f>
        <v>128412.75</v>
      </c>
      <c r="I47" s="115">
        <f>SUM(I43:I45)</f>
        <v>135832.25</v>
      </c>
      <c r="K47" s="115">
        <f>SUM(K43:K45)</f>
        <v>4024330.1</v>
      </c>
      <c r="L47" s="115">
        <f>SUM(L43:L45)</f>
        <v>4128453.0668199998</v>
      </c>
      <c r="N47" s="116">
        <f>SUM(N43:N45)</f>
        <v>236529.23528000005</v>
      </c>
      <c r="O47" s="122">
        <f>SUM(O43:O45)</f>
        <v>355532.94497014576</v>
      </c>
      <c r="Q47" s="116">
        <f>SUM(Q43:Q45)</f>
        <v>12281.94172903768</v>
      </c>
      <c r="S47" s="116">
        <f>SUM(S43:S45)</f>
        <v>367814.88669918344</v>
      </c>
      <c r="T47" s="101"/>
      <c r="U47" s="116">
        <f>SUM(U43:U45)</f>
        <v>355532.94497014576</v>
      </c>
      <c r="W47" s="122">
        <f>SUM(W43:W45)</f>
        <v>10781.94172903768</v>
      </c>
      <c r="X47" s="101"/>
      <c r="Y47" s="122">
        <f>SUM(Y43:Y45)</f>
        <v>12782.700878212187</v>
      </c>
      <c r="Z47" s="103"/>
      <c r="AA47" s="122">
        <f>SUM(AA43:AA45)</f>
        <v>366314.88669918344</v>
      </c>
      <c r="AB47" s="101"/>
      <c r="AC47" s="116">
        <f>SUM(AC43:AC45)</f>
        <v>-1500.0000000000023</v>
      </c>
      <c r="AD47" s="101"/>
      <c r="AE47" s="253">
        <f>AC47/S47</f>
        <v>-4.0781383631891275E-3</v>
      </c>
      <c r="AF47" s="116">
        <f>SUM(AF43:AF45)</f>
        <v>2000.7591491745075</v>
      </c>
      <c r="AG47" s="253">
        <f>AF47/O47</f>
        <v>5.6274929721140529E-3</v>
      </c>
      <c r="AM47" s="255"/>
      <c r="AP47" s="255"/>
      <c r="AR47" s="101">
        <f>SUM(AR16:AR38)</f>
        <v>10780.990925412849</v>
      </c>
    </row>
    <row r="48" spans="2:44" ht="18.75" customHeight="1" thickTop="1">
      <c r="Q48" s="91"/>
      <c r="AE48" s="101" t="s">
        <v>231</v>
      </c>
      <c r="AG48" s="101" t="s">
        <v>231</v>
      </c>
    </row>
    <row r="49" spans="4:33" ht="18.75" customHeight="1">
      <c r="D49" s="257" t="s">
        <v>374</v>
      </c>
      <c r="L49" s="91">
        <v>12129</v>
      </c>
      <c r="R49" s="58" t="s">
        <v>231</v>
      </c>
      <c r="W49" s="101">
        <f>Q47-1500</f>
        <v>10781.94172903768</v>
      </c>
      <c r="AC49" s="258"/>
      <c r="AD49" s="258"/>
      <c r="AE49" s="101"/>
      <c r="AG49" s="101"/>
    </row>
    <row r="50" spans="4:33">
      <c r="D50" s="257" t="s">
        <v>375</v>
      </c>
      <c r="L50" s="91">
        <v>13878</v>
      </c>
      <c r="N50" s="124"/>
      <c r="O50" s="124"/>
      <c r="W50" s="101">
        <f>W49-W41</f>
        <v>10743.798392853103</v>
      </c>
      <c r="Y50" s="101"/>
      <c r="Z50" s="101"/>
      <c r="AA50" s="101"/>
      <c r="AC50" s="101"/>
      <c r="AD50" s="101"/>
      <c r="AE50" s="125"/>
      <c r="AF50" s="101">
        <v>2000</v>
      </c>
      <c r="AG50" s="125"/>
    </row>
    <row r="51" spans="4:33">
      <c r="D51" s="257" t="s">
        <v>231</v>
      </c>
      <c r="Q51" s="91"/>
      <c r="W51" s="58">
        <f>W49/L47*100</f>
        <v>0.26116178516576005</v>
      </c>
      <c r="AA51" s="58" t="s">
        <v>231</v>
      </c>
      <c r="AC51" s="259"/>
      <c r="AD51" s="259"/>
    </row>
    <row r="52" spans="4:33">
      <c r="Q52" s="91"/>
      <c r="AC52" s="260"/>
      <c r="AD52" s="260"/>
      <c r="AE52" s="126"/>
      <c r="AF52" s="260"/>
    </row>
    <row r="53" spans="4:33">
      <c r="Q53" s="91"/>
      <c r="AC53" s="127"/>
      <c r="AD53" s="127"/>
      <c r="AE53" s="128"/>
      <c r="AF53" s="127"/>
    </row>
    <row r="54" spans="4:33">
      <c r="Q54" s="91"/>
      <c r="U54" s="58" t="s">
        <v>231</v>
      </c>
      <c r="W54" s="87"/>
      <c r="AC54" s="129"/>
      <c r="AD54" s="129"/>
      <c r="AE54" s="130"/>
      <c r="AF54" s="129"/>
    </row>
    <row r="55" spans="4:33">
      <c r="W55" s="131"/>
      <c r="AE55" s="132"/>
    </row>
    <row r="56" spans="4:33">
      <c r="AE56" s="133"/>
    </row>
    <row r="58" spans="4:33">
      <c r="W58" s="87"/>
      <c r="AG58" s="104"/>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AE89444E50474687203237F0B6B4DE" ma:contentTypeVersion="6" ma:contentTypeDescription="Create a new document." ma:contentTypeScope="" ma:versionID="34141f7ec916aa7bea1b67e7e9400c86">
  <xsd:schema xmlns:xsd="http://www.w3.org/2001/XMLSchema" xmlns:xs="http://www.w3.org/2001/XMLSchema" xmlns:p="http://schemas.microsoft.com/office/2006/metadata/properties" xmlns:ns2="607dc15b-cc4e-4ae1-8d5f-44b8621330ae" xmlns:ns3="cec260c6-6af1-4e97-a36a-2eb380e96cc7" targetNamespace="http://schemas.microsoft.com/office/2006/metadata/properties" ma:root="true" ma:fieldsID="0b71813e6472fc76d156d5e4d8e1ea37" ns2:_="" ns3:_="">
    <xsd:import namespace="607dc15b-cc4e-4ae1-8d5f-44b8621330ae"/>
    <xsd:import namespace="cec260c6-6af1-4e97-a36a-2eb380e96c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dc15b-cc4e-4ae1-8d5f-44b8621330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260c6-6af1-4e97-a36a-2eb380e96c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60480C-578E-4FCF-A7E3-5190599EE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dc15b-cc4e-4ae1-8d5f-44b8621330ae"/>
    <ds:schemaRef ds:uri="cec260c6-6af1-4e97-a36a-2eb380e96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3.xml><?xml version="1.0" encoding="utf-8"?>
<ds:datastoreItem xmlns:ds="http://schemas.openxmlformats.org/officeDocument/2006/customXml" ds:itemID="{6FAC3011-DE7F-4FCF-855A-F3DB0B36B5EE}">
  <ds:schemaRefs>
    <ds:schemaRef ds:uri="http://purl.org/dc/terms/"/>
    <ds:schemaRef ds:uri="607dc15b-cc4e-4ae1-8d5f-44b8621330ae"/>
    <ds:schemaRef ds:uri="http://schemas.openxmlformats.org/package/2006/metadata/core-properties"/>
    <ds:schemaRef ds:uri="cec260c6-6af1-4e97-a36a-2eb380e96cc7"/>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Revenue Requirement</vt:lpstr>
      <vt:lpstr>Annual Threshold</vt:lpstr>
      <vt:lpstr>Non-IRP Costs</vt:lpstr>
      <vt:lpstr>IRP Modelled Costs</vt:lpstr>
      <vt:lpstr>IRP Portfolios Summary</vt:lpstr>
      <vt:lpstr>P02-MM-CETA</vt:lpstr>
      <vt:lpstr>P02-SCGHG-MM</vt:lpstr>
      <vt:lpstr>Forecast Sales</vt:lpstr>
      <vt:lpstr>GRC Table A</vt:lpstr>
      <vt:lpstr>Oct 21 BPA - Attachment B</vt:lpstr>
      <vt:lpstr>Apr 19 SBC - Table A</vt:lpstr>
      <vt:lpstr>'Apr 19 SBC - Table A'!Print_Area</vt:lpstr>
      <vt:lpstr>'Non-IRP Costs'!Print_Area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Ghosh, Rohini (PacifiCorp)</cp:lastModifiedBy>
  <cp:revision/>
  <dcterms:created xsi:type="dcterms:W3CDTF">2021-10-22T20:12:45Z</dcterms:created>
  <dcterms:modified xsi:type="dcterms:W3CDTF">2022-04-06T17:30:09Z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0x01010016AE89444E50474687203237F0B6B4DE</vt:lpwstr>
  </property>
</Properties>
</file>