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1"/>
  </bookViews>
  <sheets>
    <sheet name="Chart1" sheetId="1" r:id="rId1"/>
    <sheet name="Sheet1" sheetId="2" r:id="rId2"/>
    <sheet name="Gate2" sheetId="3" r:id="rId3"/>
  </sheets>
  <definedNames>
    <definedName name="Gate2">'Gate2'!$A$1:$F$85</definedName>
  </definedNames>
  <calcPr fullCalcOnLoad="1"/>
</workbook>
</file>

<file path=xl/sharedStrings.xml><?xml version="1.0" encoding="utf-8"?>
<sst xmlns="http://schemas.openxmlformats.org/spreadsheetml/2006/main" count="115" uniqueCount="19">
  <si>
    <t>year</t>
  </si>
  <si>
    <t>mean</t>
  </si>
  <si>
    <t>sum</t>
  </si>
  <si>
    <t>max</t>
  </si>
  <si>
    <t>median</t>
  </si>
  <si>
    <t>min</t>
  </si>
  <si>
    <t>Acre Feet</t>
  </si>
  <si>
    <t>Gauge</t>
  </si>
  <si>
    <t>Date</t>
  </si>
  <si>
    <t>Peak Flow</t>
  </si>
  <si>
    <t>Day of the Year</t>
  </si>
  <si>
    <t>SeqID</t>
  </si>
  <si>
    <t>Rank</t>
  </si>
  <si>
    <t>% Exceedance</t>
  </si>
  <si>
    <t>Return Interval</t>
  </si>
  <si>
    <t>Dam</t>
  </si>
  <si>
    <t>Pre-echo</t>
  </si>
  <si>
    <t>Pre-Rockport</t>
  </si>
  <si>
    <t>Post-Dam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</si>
</sst>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Acre Feet per Year in the Weber River @ Gateway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4"/>
          <c:w val="0.94725"/>
          <c:h val="0.83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Gate2!$A$2:$A$85</c:f>
              <c:numCache>
                <c:ptCount val="84"/>
                <c:pt idx="0">
                  <c:v>1919</c:v>
                </c:pt>
                <c:pt idx="1">
                  <c:v>1920</c:v>
                </c:pt>
                <c:pt idx="2">
                  <c:v>1921</c:v>
                </c:pt>
                <c:pt idx="3">
                  <c:v>1922</c:v>
                </c:pt>
                <c:pt idx="4">
                  <c:v>1923</c:v>
                </c:pt>
                <c:pt idx="5">
                  <c:v>1924</c:v>
                </c:pt>
                <c:pt idx="6">
                  <c:v>1925</c:v>
                </c:pt>
                <c:pt idx="7">
                  <c:v>1926</c:v>
                </c:pt>
                <c:pt idx="8">
                  <c:v>1927</c:v>
                </c:pt>
                <c:pt idx="9">
                  <c:v>1928</c:v>
                </c:pt>
                <c:pt idx="10">
                  <c:v>1929</c:v>
                </c:pt>
                <c:pt idx="11">
                  <c:v>1930</c:v>
                </c:pt>
                <c:pt idx="12">
                  <c:v>1931</c:v>
                </c:pt>
                <c:pt idx="13">
                  <c:v>1932</c:v>
                </c:pt>
                <c:pt idx="14">
                  <c:v>1933</c:v>
                </c:pt>
                <c:pt idx="15">
                  <c:v>1934</c:v>
                </c:pt>
                <c:pt idx="16">
                  <c:v>1935</c:v>
                </c:pt>
                <c:pt idx="17">
                  <c:v>1936</c:v>
                </c:pt>
                <c:pt idx="18">
                  <c:v>1937</c:v>
                </c:pt>
                <c:pt idx="19">
                  <c:v>1938</c:v>
                </c:pt>
                <c:pt idx="20">
                  <c:v>1939</c:v>
                </c:pt>
                <c:pt idx="21">
                  <c:v>1940</c:v>
                </c:pt>
                <c:pt idx="22">
                  <c:v>1941</c:v>
                </c:pt>
                <c:pt idx="23">
                  <c:v>1942</c:v>
                </c:pt>
                <c:pt idx="24">
                  <c:v>1943</c:v>
                </c:pt>
                <c:pt idx="25">
                  <c:v>1944</c:v>
                </c:pt>
                <c:pt idx="26">
                  <c:v>1945</c:v>
                </c:pt>
                <c:pt idx="27">
                  <c:v>1946</c:v>
                </c:pt>
                <c:pt idx="28">
                  <c:v>1947</c:v>
                </c:pt>
                <c:pt idx="29">
                  <c:v>1948</c:v>
                </c:pt>
                <c:pt idx="30">
                  <c:v>1949</c:v>
                </c:pt>
                <c:pt idx="31">
                  <c:v>1950</c:v>
                </c:pt>
                <c:pt idx="32">
                  <c:v>1951</c:v>
                </c:pt>
                <c:pt idx="33">
                  <c:v>1952</c:v>
                </c:pt>
                <c:pt idx="34">
                  <c:v>1953</c:v>
                </c:pt>
                <c:pt idx="35">
                  <c:v>1954</c:v>
                </c:pt>
                <c:pt idx="36">
                  <c:v>1955</c:v>
                </c:pt>
                <c:pt idx="37">
                  <c:v>1956</c:v>
                </c:pt>
                <c:pt idx="38">
                  <c:v>1957</c:v>
                </c:pt>
                <c:pt idx="39">
                  <c:v>1958</c:v>
                </c:pt>
                <c:pt idx="40">
                  <c:v>1959</c:v>
                </c:pt>
                <c:pt idx="41">
                  <c:v>1960</c:v>
                </c:pt>
                <c:pt idx="42">
                  <c:v>1961</c:v>
                </c:pt>
                <c:pt idx="43">
                  <c:v>1962</c:v>
                </c:pt>
                <c:pt idx="44">
                  <c:v>1963</c:v>
                </c:pt>
                <c:pt idx="45">
                  <c:v>1964</c:v>
                </c:pt>
                <c:pt idx="46">
                  <c:v>1965</c:v>
                </c:pt>
                <c:pt idx="47">
                  <c:v>1966</c:v>
                </c:pt>
                <c:pt idx="48">
                  <c:v>1967</c:v>
                </c:pt>
                <c:pt idx="49">
                  <c:v>1968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1972</c:v>
                </c:pt>
                <c:pt idx="54">
                  <c:v>1973</c:v>
                </c:pt>
                <c:pt idx="55">
                  <c:v>1974</c:v>
                </c:pt>
                <c:pt idx="56">
                  <c:v>1975</c:v>
                </c:pt>
                <c:pt idx="57">
                  <c:v>1976</c:v>
                </c:pt>
                <c:pt idx="58">
                  <c:v>1977</c:v>
                </c:pt>
                <c:pt idx="59">
                  <c:v>1978</c:v>
                </c:pt>
                <c:pt idx="60">
                  <c:v>1979</c:v>
                </c:pt>
                <c:pt idx="61">
                  <c:v>1980</c:v>
                </c:pt>
                <c:pt idx="62">
                  <c:v>1981</c:v>
                </c:pt>
                <c:pt idx="63">
                  <c:v>1982</c:v>
                </c:pt>
                <c:pt idx="64">
                  <c:v>1983</c:v>
                </c:pt>
                <c:pt idx="65">
                  <c:v>1984</c:v>
                </c:pt>
                <c:pt idx="66">
                  <c:v>1985</c:v>
                </c:pt>
                <c:pt idx="67">
                  <c:v>1986</c:v>
                </c:pt>
                <c:pt idx="68">
                  <c:v>1987</c:v>
                </c:pt>
                <c:pt idx="69">
                  <c:v>1988</c:v>
                </c:pt>
                <c:pt idx="70">
                  <c:v>1989</c:v>
                </c:pt>
                <c:pt idx="71">
                  <c:v>1990</c:v>
                </c:pt>
                <c:pt idx="72">
                  <c:v>1991</c:v>
                </c:pt>
                <c:pt idx="73">
                  <c:v>1992</c:v>
                </c:pt>
                <c:pt idx="74">
                  <c:v>1993</c:v>
                </c:pt>
                <c:pt idx="75">
                  <c:v>1994</c:v>
                </c:pt>
                <c:pt idx="76">
                  <c:v>1995</c:v>
                </c:pt>
                <c:pt idx="77">
                  <c:v>1996</c:v>
                </c:pt>
                <c:pt idx="78">
                  <c:v>1997</c:v>
                </c:pt>
                <c:pt idx="79">
                  <c:v>1998</c:v>
                </c:pt>
                <c:pt idx="80">
                  <c:v>1999</c:v>
                </c:pt>
                <c:pt idx="81">
                  <c:v>2000</c:v>
                </c:pt>
                <c:pt idx="82">
                  <c:v>2001</c:v>
                </c:pt>
                <c:pt idx="83">
                  <c:v>2002</c:v>
                </c:pt>
              </c:numCache>
            </c:numRef>
          </c:xVal>
          <c:yVal>
            <c:numRef>
              <c:f>Gate2!$G$2:$G$85</c:f>
              <c:numCache>
                <c:ptCount val="84"/>
                <c:pt idx="0">
                  <c:v>145143.69501466275</c:v>
                </c:pt>
                <c:pt idx="1">
                  <c:v>296064.62485820765</c:v>
                </c:pt>
                <c:pt idx="2">
                  <c:v>856222.8099173554</c:v>
                </c:pt>
                <c:pt idx="3">
                  <c:v>801207.2727272726</c:v>
                </c:pt>
                <c:pt idx="4">
                  <c:v>733235.7024793387</c:v>
                </c:pt>
                <c:pt idx="5">
                  <c:v>291412.5186289121</c:v>
                </c:pt>
                <c:pt idx="6">
                  <c:v>405290.5785123968</c:v>
                </c:pt>
                <c:pt idx="7">
                  <c:v>352296.1983471075</c:v>
                </c:pt>
                <c:pt idx="8">
                  <c:v>535612.561983471</c:v>
                </c:pt>
                <c:pt idx="9">
                  <c:v>487605.5818994716</c:v>
                </c:pt>
                <c:pt idx="10">
                  <c:v>535209.917355372</c:v>
                </c:pt>
                <c:pt idx="11">
                  <c:v>301717.6859504133</c:v>
                </c:pt>
                <c:pt idx="12">
                  <c:v>147250.90909090912</c:v>
                </c:pt>
                <c:pt idx="13">
                  <c:v>456022.02953529323</c:v>
                </c:pt>
                <c:pt idx="14">
                  <c:v>361632.3966942149</c:v>
                </c:pt>
                <c:pt idx="15">
                  <c:v>116060.82644628102</c:v>
                </c:pt>
                <c:pt idx="16">
                  <c:v>276154.71074380167</c:v>
                </c:pt>
                <c:pt idx="17">
                  <c:v>543511.2586370411</c:v>
                </c:pt>
                <c:pt idx="18">
                  <c:v>453193.3884297521</c:v>
                </c:pt>
                <c:pt idx="19">
                  <c:v>461559.6694214876</c:v>
                </c:pt>
                <c:pt idx="20">
                  <c:v>270571.2396694215</c:v>
                </c:pt>
                <c:pt idx="21">
                  <c:v>207171.25050806123</c:v>
                </c:pt>
                <c:pt idx="22">
                  <c:v>258805.2892561983</c:v>
                </c:pt>
                <c:pt idx="23">
                  <c:v>400385.45454545453</c:v>
                </c:pt>
                <c:pt idx="24">
                  <c:v>424175.2066115703</c:v>
                </c:pt>
                <c:pt idx="25">
                  <c:v>368127.2998238721</c:v>
                </c:pt>
                <c:pt idx="26">
                  <c:v>316903.14049586776</c:v>
                </c:pt>
                <c:pt idx="27">
                  <c:v>408341.1570247934</c:v>
                </c:pt>
                <c:pt idx="28">
                  <c:v>359710.41322314047</c:v>
                </c:pt>
                <c:pt idx="29">
                  <c:v>456306.868987942</c:v>
                </c:pt>
                <c:pt idx="30">
                  <c:v>482804.62809917354</c:v>
                </c:pt>
                <c:pt idx="31">
                  <c:v>667612.561983471</c:v>
                </c:pt>
                <c:pt idx="32">
                  <c:v>550641.3223140495</c:v>
                </c:pt>
                <c:pt idx="33">
                  <c:v>818954.9654518359</c:v>
                </c:pt>
                <c:pt idx="34">
                  <c:v>387225.12396694213</c:v>
                </c:pt>
                <c:pt idx="35">
                  <c:v>232036.36363636365</c:v>
                </c:pt>
                <c:pt idx="36">
                  <c:v>237651.57024793385</c:v>
                </c:pt>
                <c:pt idx="37">
                  <c:v>344930.6868987942</c:v>
                </c:pt>
                <c:pt idx="38">
                  <c:v>352072.06611570244</c:v>
                </c:pt>
                <c:pt idx="39">
                  <c:v>371188.7603305786</c:v>
                </c:pt>
                <c:pt idx="40">
                  <c:v>179339.5041322314</c:v>
                </c:pt>
                <c:pt idx="41">
                  <c:v>200441.91843923586</c:v>
                </c:pt>
                <c:pt idx="42">
                  <c:v>100538.18181818182</c:v>
                </c:pt>
                <c:pt idx="43">
                  <c:v>247354.7107438016</c:v>
                </c:pt>
                <c:pt idx="44">
                  <c:v>181013.55371900825</c:v>
                </c:pt>
                <c:pt idx="45">
                  <c:v>296761.17057309306</c:v>
                </c:pt>
                <c:pt idx="46">
                  <c:v>490185.12396694213</c:v>
                </c:pt>
                <c:pt idx="47">
                  <c:v>268375.53719008266</c:v>
                </c:pt>
                <c:pt idx="48">
                  <c:v>330840.9917355372</c:v>
                </c:pt>
                <c:pt idx="49">
                  <c:v>362889.41877794336</c:v>
                </c:pt>
                <c:pt idx="50">
                  <c:v>552789.4214876033</c:v>
                </c:pt>
                <c:pt idx="51">
                  <c:v>329083.6363636363</c:v>
                </c:pt>
                <c:pt idx="52">
                  <c:v>497557.6859504131</c:v>
                </c:pt>
                <c:pt idx="53">
                  <c:v>518445.3868039561</c:v>
                </c:pt>
                <c:pt idx="54">
                  <c:v>441851.9008264463</c:v>
                </c:pt>
                <c:pt idx="55">
                  <c:v>517739.5041322314</c:v>
                </c:pt>
                <c:pt idx="56">
                  <c:v>622653.223140496</c:v>
                </c:pt>
                <c:pt idx="57">
                  <c:v>309865.76344668743</c:v>
                </c:pt>
                <c:pt idx="58">
                  <c:v>119373.22314049584</c:v>
                </c:pt>
                <c:pt idx="59">
                  <c:v>397077.0247933885</c:v>
                </c:pt>
                <c:pt idx="60">
                  <c:v>291403.6363636363</c:v>
                </c:pt>
                <c:pt idx="61">
                  <c:v>513233.2204308359</c:v>
                </c:pt>
                <c:pt idx="62">
                  <c:v>228862.80991735536</c:v>
                </c:pt>
                <c:pt idx="63">
                  <c:v>630313.3884297522</c:v>
                </c:pt>
                <c:pt idx="64">
                  <c:v>985358.6776859505</c:v>
                </c:pt>
                <c:pt idx="65">
                  <c:v>948426.3649911935</c:v>
                </c:pt>
                <c:pt idx="66">
                  <c:v>657869.7520661157</c:v>
                </c:pt>
                <c:pt idx="67">
                  <c:v>1045461.8181818182</c:v>
                </c:pt>
                <c:pt idx="68">
                  <c:v>258327.27272727274</c:v>
                </c:pt>
                <c:pt idx="69">
                  <c:v>144809.21284378812</c:v>
                </c:pt>
                <c:pt idx="70">
                  <c:v>228628.76033057852</c:v>
                </c:pt>
                <c:pt idx="71">
                  <c:v>158532.89256198346</c:v>
                </c:pt>
                <c:pt idx="72">
                  <c:v>214413.22314049586</c:v>
                </c:pt>
                <c:pt idx="73">
                  <c:v>127681.26270153096</c:v>
                </c:pt>
                <c:pt idx="74">
                  <c:v>386673.7190082645</c:v>
                </c:pt>
                <c:pt idx="75">
                  <c:v>208853.55371900825</c:v>
                </c:pt>
                <c:pt idx="76">
                  <c:v>466936.85950413224</c:v>
                </c:pt>
                <c:pt idx="77">
                  <c:v>431998.59097683243</c:v>
                </c:pt>
                <c:pt idx="78">
                  <c:v>587815.5371900826</c:v>
                </c:pt>
                <c:pt idx="79">
                  <c:v>538405.2892561983</c:v>
                </c:pt>
                <c:pt idx="80">
                  <c:v>435369.9173553719</c:v>
                </c:pt>
                <c:pt idx="81">
                  <c:v>184935.97073567266</c:v>
                </c:pt>
                <c:pt idx="82">
                  <c:v>161093.55371900825</c:v>
                </c:pt>
                <c:pt idx="83">
                  <c:v>155777.53155934974</c:v>
                </c:pt>
              </c:numCache>
            </c:numRef>
          </c:yVal>
          <c:smooth val="0"/>
        </c:ser>
        <c:axId val="9625327"/>
        <c:axId val="19519080"/>
      </c:scatterChart>
      <c:valAx>
        <c:axId val="962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 val="autoZero"/>
        <c:crossBetween val="midCat"/>
        <c:dispUnits/>
      </c:valAx>
      <c:valAx>
        <c:axId val="19519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Acre Feet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25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65"/>
          <c:w val="0.9135"/>
          <c:h val="0.93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Sheet1!$E$2:$E$100</c:f>
              <c:numCache/>
            </c:numRef>
          </c:xVal>
          <c:yVal>
            <c:numRef>
              <c:f>Sheet1!$I$2:$I$100</c:f>
              <c:numCache/>
            </c:numRef>
          </c:yVal>
          <c:smooth val="0"/>
        </c:ser>
        <c:axId val="41453993"/>
        <c:axId val="37541618"/>
      </c:scatterChart>
      <c:valAx>
        <c:axId val="41453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41618"/>
        <c:crosses val="autoZero"/>
        <c:crossBetween val="midCat"/>
        <c:dispUnits/>
      </c:valAx>
      <c:valAx>
        <c:axId val="3754161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Flow Return Interval (yrs)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539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0.13775</cdr:x>
      <cdr:y>0.636</cdr:y>
    </cdr:from>
    <cdr:to>
      <cdr:x>0.96625</cdr:x>
      <cdr:y>0.636</cdr:y>
    </cdr:to>
    <cdr:sp>
      <cdr:nvSpPr>
        <cdr:cNvPr id="1" name="Line 1"/>
        <cdr:cNvSpPr>
          <a:spLocks/>
        </cdr:cNvSpPr>
      </cdr:nvSpPr>
      <cdr:spPr>
        <a:xfrm>
          <a:off x="1181100" y="3752850"/>
          <a:ext cx="7153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4</xdr:row>
      <xdr:rowOff>0</xdr:rowOff>
    </xdr:from>
    <xdr:to>
      <xdr:col>17</xdr:col>
      <xdr:colOff>190500</xdr:colOff>
      <xdr:row>26</xdr:row>
      <xdr:rowOff>47625</xdr:rowOff>
    </xdr:to>
    <xdr:graphicFrame>
      <xdr:nvGraphicFramePr>
        <xdr:cNvPr id="1" name="Chart 2"/>
        <xdr:cNvGraphicFramePr/>
      </xdr:nvGraphicFramePr>
      <xdr:xfrm>
        <a:off x="7477125" y="647700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3" max="4" width="17.421875" style="0" customWidth="1"/>
    <col min="6" max="6" width="15.00390625" style="0" customWidth="1"/>
  </cols>
  <sheetData>
    <row r="1" spans="1:9" ht="12.75">
      <c r="A1" t="s">
        <v>11</v>
      </c>
      <c r="B1" t="s">
        <v>7</v>
      </c>
      <c r="C1" t="s">
        <v>8</v>
      </c>
      <c r="D1" t="s">
        <v>15</v>
      </c>
      <c r="E1" t="s">
        <v>9</v>
      </c>
      <c r="F1" t="s">
        <v>10</v>
      </c>
      <c r="G1" t="s">
        <v>12</v>
      </c>
      <c r="H1" t="s">
        <v>13</v>
      </c>
      <c r="I1" t="s">
        <v>14</v>
      </c>
    </row>
    <row r="2" spans="1:9" ht="12.75">
      <c r="A2">
        <v>1</v>
      </c>
      <c r="B2">
        <v>10136500</v>
      </c>
      <c r="C2" s="3">
        <v>32994</v>
      </c>
      <c r="D2" s="3" t="s">
        <v>16</v>
      </c>
      <c r="E2">
        <v>5460</v>
      </c>
      <c r="F2" s="2">
        <f aca="true" t="shared" si="0" ref="F2:F33">C2-DATE(YEAR(C2),1,0)</f>
        <v>121</v>
      </c>
      <c r="G2" s="2">
        <v>9</v>
      </c>
      <c r="H2">
        <f aca="true" t="shared" si="1" ref="H2:H33">G2/99*100</f>
        <v>9.090909090909092</v>
      </c>
      <c r="I2">
        <f aca="true" t="shared" si="2" ref="I2:I33">1/H2*100</f>
        <v>10.999999999999998</v>
      </c>
    </row>
    <row r="3" spans="1:9" ht="12.75">
      <c r="A3">
        <v>2</v>
      </c>
      <c r="B3">
        <v>10136500</v>
      </c>
      <c r="C3" s="3">
        <v>33359</v>
      </c>
      <c r="D3" s="3" t="s">
        <v>16</v>
      </c>
      <c r="E3">
        <v>4660</v>
      </c>
      <c r="F3" s="2">
        <f t="shared" si="0"/>
        <v>121</v>
      </c>
      <c r="G3" s="2">
        <v>15</v>
      </c>
      <c r="H3">
        <f t="shared" si="1"/>
        <v>15.151515151515152</v>
      </c>
      <c r="I3">
        <f t="shared" si="2"/>
        <v>6.6000000000000005</v>
      </c>
    </row>
    <row r="4" spans="1:9" ht="12.75">
      <c r="A4">
        <v>3</v>
      </c>
      <c r="B4">
        <v>10136500</v>
      </c>
      <c r="C4" s="3">
        <v>33725</v>
      </c>
      <c r="D4" s="3" t="s">
        <v>16</v>
      </c>
      <c r="E4">
        <v>5760</v>
      </c>
      <c r="F4" s="2">
        <f t="shared" si="0"/>
        <v>122</v>
      </c>
      <c r="G4" s="2">
        <v>7</v>
      </c>
      <c r="H4">
        <f t="shared" si="1"/>
        <v>7.07070707070707</v>
      </c>
      <c r="I4">
        <f t="shared" si="2"/>
        <v>14.142857142857142</v>
      </c>
    </row>
    <row r="5" spans="1:9" ht="12.75">
      <c r="A5">
        <v>4</v>
      </c>
      <c r="B5">
        <v>10136500</v>
      </c>
      <c r="C5" s="3">
        <v>34106</v>
      </c>
      <c r="D5" s="3" t="s">
        <v>16</v>
      </c>
      <c r="E5">
        <v>7280</v>
      </c>
      <c r="F5" s="2">
        <f t="shared" si="0"/>
        <v>137</v>
      </c>
      <c r="G5" s="2">
        <v>3</v>
      </c>
      <c r="H5">
        <f t="shared" si="1"/>
        <v>3.0303030303030303</v>
      </c>
      <c r="I5">
        <f t="shared" si="2"/>
        <v>33</v>
      </c>
    </row>
    <row r="6" spans="1:9" ht="12.75">
      <c r="A6">
        <v>5</v>
      </c>
      <c r="B6">
        <v>10136500</v>
      </c>
      <c r="C6" s="3">
        <v>34454</v>
      </c>
      <c r="D6" s="3" t="s">
        <v>16</v>
      </c>
      <c r="E6">
        <v>2400</v>
      </c>
      <c r="F6" s="2">
        <f t="shared" si="0"/>
        <v>120</v>
      </c>
      <c r="G6" s="2">
        <v>59</v>
      </c>
      <c r="H6">
        <f t="shared" si="1"/>
        <v>59.59595959595959</v>
      </c>
      <c r="I6">
        <f t="shared" si="2"/>
        <v>1.6779661016949154</v>
      </c>
    </row>
    <row r="7" spans="1:9" ht="12.75">
      <c r="A7">
        <v>6</v>
      </c>
      <c r="B7">
        <v>10136500</v>
      </c>
      <c r="C7" s="3">
        <v>35216</v>
      </c>
      <c r="D7" s="3" t="s">
        <v>16</v>
      </c>
      <c r="E7">
        <v>7980</v>
      </c>
      <c r="F7" s="2">
        <f t="shared" si="0"/>
        <v>152</v>
      </c>
      <c r="G7" s="2">
        <v>1</v>
      </c>
      <c r="H7">
        <f t="shared" si="1"/>
        <v>1.0101010101010102</v>
      </c>
      <c r="I7">
        <f t="shared" si="2"/>
        <v>99</v>
      </c>
    </row>
    <row r="8" spans="1:9" ht="12.75">
      <c r="A8">
        <v>7</v>
      </c>
      <c r="B8">
        <v>10136500</v>
      </c>
      <c r="C8" s="3">
        <v>35557</v>
      </c>
      <c r="D8" s="3" t="s">
        <v>16</v>
      </c>
      <c r="E8">
        <v>5340</v>
      </c>
      <c r="F8" s="2">
        <f t="shared" si="0"/>
        <v>127</v>
      </c>
      <c r="G8" s="2">
        <v>11</v>
      </c>
      <c r="H8">
        <f t="shared" si="1"/>
        <v>11.11111111111111</v>
      </c>
      <c r="I8">
        <f t="shared" si="2"/>
        <v>9</v>
      </c>
    </row>
    <row r="9" spans="1:9" ht="12.75">
      <c r="A9">
        <v>8</v>
      </c>
      <c r="B9">
        <v>10136500</v>
      </c>
      <c r="C9" s="3">
        <v>35907</v>
      </c>
      <c r="D9" s="3" t="s">
        <v>16</v>
      </c>
      <c r="E9">
        <v>2120</v>
      </c>
      <c r="F9" s="2">
        <f t="shared" si="0"/>
        <v>112</v>
      </c>
      <c r="G9" s="2">
        <v>64</v>
      </c>
      <c r="H9">
        <f t="shared" si="1"/>
        <v>64.64646464646465</v>
      </c>
      <c r="I9">
        <f t="shared" si="2"/>
        <v>1.546875</v>
      </c>
    </row>
    <row r="10" spans="1:9" ht="12.75">
      <c r="A10">
        <v>9</v>
      </c>
      <c r="B10">
        <v>10136500</v>
      </c>
      <c r="C10" s="3">
        <v>36292</v>
      </c>
      <c r="D10" s="3" t="s">
        <v>16</v>
      </c>
      <c r="E10">
        <v>4770</v>
      </c>
      <c r="F10" s="2">
        <f t="shared" si="0"/>
        <v>132</v>
      </c>
      <c r="G10" s="2">
        <v>14</v>
      </c>
      <c r="H10">
        <f t="shared" si="1"/>
        <v>14.14141414141414</v>
      </c>
      <c r="I10">
        <f t="shared" si="2"/>
        <v>7.071428571428571</v>
      </c>
    </row>
    <row r="11" spans="1:9" ht="12.75">
      <c r="A11">
        <v>10</v>
      </c>
      <c r="B11">
        <v>10136500</v>
      </c>
      <c r="C11" s="3">
        <v>490</v>
      </c>
      <c r="D11" s="3" t="s">
        <v>16</v>
      </c>
      <c r="E11">
        <v>2420</v>
      </c>
      <c r="F11" s="2">
        <f t="shared" si="0"/>
        <v>124</v>
      </c>
      <c r="G11" s="2">
        <v>57</v>
      </c>
      <c r="H11">
        <f t="shared" si="1"/>
        <v>57.57575757575758</v>
      </c>
      <c r="I11">
        <f t="shared" si="2"/>
        <v>1.7368421052631577</v>
      </c>
    </row>
    <row r="12" spans="1:9" ht="12.75">
      <c r="A12">
        <v>11</v>
      </c>
      <c r="B12">
        <v>10136500</v>
      </c>
      <c r="C12" s="3">
        <v>7808</v>
      </c>
      <c r="D12" s="3" t="s">
        <v>16</v>
      </c>
      <c r="E12">
        <v>5500</v>
      </c>
      <c r="F12" s="2">
        <f t="shared" si="0"/>
        <v>137</v>
      </c>
      <c r="G12" s="2">
        <v>8</v>
      </c>
      <c r="H12">
        <f t="shared" si="1"/>
        <v>8.080808080808081</v>
      </c>
      <c r="I12">
        <f t="shared" si="2"/>
        <v>12.375</v>
      </c>
    </row>
    <row r="13" spans="1:9" ht="12.75">
      <c r="A13">
        <v>12</v>
      </c>
      <c r="B13">
        <v>10136500</v>
      </c>
      <c r="C13" s="3">
        <v>8164</v>
      </c>
      <c r="D13" s="3" t="s">
        <v>16</v>
      </c>
      <c r="E13">
        <v>6720</v>
      </c>
      <c r="F13" s="2">
        <f t="shared" si="0"/>
        <v>128</v>
      </c>
      <c r="G13" s="2">
        <v>4</v>
      </c>
      <c r="H13">
        <f t="shared" si="1"/>
        <v>4.040404040404041</v>
      </c>
      <c r="I13">
        <f t="shared" si="2"/>
        <v>24.75</v>
      </c>
    </row>
    <row r="14" spans="1:9" ht="12.75">
      <c r="A14">
        <v>13</v>
      </c>
      <c r="B14">
        <v>10136500</v>
      </c>
      <c r="C14" s="3">
        <v>8540</v>
      </c>
      <c r="D14" s="3" t="s">
        <v>16</v>
      </c>
      <c r="E14">
        <v>5380</v>
      </c>
      <c r="F14" s="2">
        <f t="shared" si="0"/>
        <v>139</v>
      </c>
      <c r="G14" s="2">
        <v>10</v>
      </c>
      <c r="H14">
        <f t="shared" si="1"/>
        <v>10.1010101010101</v>
      </c>
      <c r="I14">
        <f t="shared" si="2"/>
        <v>9.9</v>
      </c>
    </row>
    <row r="15" spans="1:9" ht="12.75">
      <c r="A15">
        <v>14</v>
      </c>
      <c r="B15">
        <v>10136500</v>
      </c>
      <c r="C15" s="3">
        <v>8891</v>
      </c>
      <c r="D15" s="3" t="s">
        <v>16</v>
      </c>
      <c r="E15">
        <v>1740</v>
      </c>
      <c r="F15" s="2">
        <f t="shared" si="0"/>
        <v>125</v>
      </c>
      <c r="G15" s="2">
        <v>70</v>
      </c>
      <c r="H15">
        <f t="shared" si="1"/>
        <v>70.70707070707071</v>
      </c>
      <c r="I15">
        <f t="shared" si="2"/>
        <v>1.4142857142857141</v>
      </c>
    </row>
    <row r="16" spans="1:9" ht="12.75">
      <c r="A16">
        <v>15</v>
      </c>
      <c r="B16">
        <v>10136500</v>
      </c>
      <c r="C16" s="3">
        <v>9274</v>
      </c>
      <c r="D16" s="3" t="s">
        <v>16</v>
      </c>
      <c r="E16">
        <v>1940</v>
      </c>
      <c r="F16" s="2">
        <f t="shared" si="0"/>
        <v>142</v>
      </c>
      <c r="G16" s="2">
        <v>66</v>
      </c>
      <c r="H16">
        <f t="shared" si="1"/>
        <v>66.66666666666666</v>
      </c>
      <c r="I16">
        <f t="shared" si="2"/>
        <v>1.5000000000000002</v>
      </c>
    </row>
    <row r="17" spans="1:9" ht="12.75">
      <c r="A17">
        <v>16</v>
      </c>
      <c r="B17">
        <v>10136500</v>
      </c>
      <c r="C17" s="3">
        <v>9593</v>
      </c>
      <c r="D17" s="3" t="s">
        <v>16</v>
      </c>
      <c r="E17">
        <v>2460</v>
      </c>
      <c r="F17" s="2">
        <f t="shared" si="0"/>
        <v>96</v>
      </c>
      <c r="G17" s="2">
        <v>56</v>
      </c>
      <c r="H17">
        <f t="shared" si="1"/>
        <v>56.56565656565656</v>
      </c>
      <c r="I17">
        <f t="shared" si="2"/>
        <v>1.7678571428571428</v>
      </c>
    </row>
    <row r="18" spans="1:9" ht="12.75">
      <c r="A18">
        <v>17</v>
      </c>
      <c r="B18">
        <v>10136500</v>
      </c>
      <c r="C18" s="3">
        <v>9999</v>
      </c>
      <c r="D18" s="3" t="s">
        <v>16</v>
      </c>
      <c r="E18">
        <v>3810</v>
      </c>
      <c r="F18" s="2">
        <f t="shared" si="0"/>
        <v>137</v>
      </c>
      <c r="G18" s="2">
        <v>21</v>
      </c>
      <c r="H18">
        <f t="shared" si="1"/>
        <v>21.21212121212121</v>
      </c>
      <c r="I18">
        <f t="shared" si="2"/>
        <v>4.714285714285714</v>
      </c>
    </row>
    <row r="19" spans="1:9" ht="12.75">
      <c r="A19">
        <v>18</v>
      </c>
      <c r="B19">
        <v>10136500</v>
      </c>
      <c r="C19" s="3">
        <v>10358</v>
      </c>
      <c r="D19" s="3" t="s">
        <v>16</v>
      </c>
      <c r="E19">
        <v>4070</v>
      </c>
      <c r="F19" s="2">
        <f t="shared" si="0"/>
        <v>131</v>
      </c>
      <c r="G19" s="2">
        <v>19</v>
      </c>
      <c r="H19">
        <f t="shared" si="1"/>
        <v>19.19191919191919</v>
      </c>
      <c r="I19">
        <f t="shared" si="2"/>
        <v>5.210526315789474</v>
      </c>
    </row>
    <row r="20" spans="1:9" ht="12.75">
      <c r="A20">
        <v>19</v>
      </c>
      <c r="B20">
        <v>10136500</v>
      </c>
      <c r="C20" s="3">
        <v>10737</v>
      </c>
      <c r="D20" s="3" t="s">
        <v>16</v>
      </c>
      <c r="E20">
        <v>3760</v>
      </c>
      <c r="F20" s="2">
        <f t="shared" si="0"/>
        <v>144</v>
      </c>
      <c r="G20" s="2">
        <v>22</v>
      </c>
      <c r="H20">
        <f t="shared" si="1"/>
        <v>22.22222222222222</v>
      </c>
      <c r="I20">
        <f t="shared" si="2"/>
        <v>4.5</v>
      </c>
    </row>
    <row r="21" spans="1:9" ht="12.75">
      <c r="A21">
        <v>20</v>
      </c>
      <c r="B21">
        <v>10136500</v>
      </c>
      <c r="C21" s="3">
        <v>11073</v>
      </c>
      <c r="D21" s="3" t="s">
        <v>16</v>
      </c>
      <c r="E21">
        <v>1660</v>
      </c>
      <c r="F21" s="2">
        <f t="shared" si="0"/>
        <v>115</v>
      </c>
      <c r="G21" s="2">
        <v>73</v>
      </c>
      <c r="H21">
        <f t="shared" si="1"/>
        <v>73.73737373737373</v>
      </c>
      <c r="I21">
        <f t="shared" si="2"/>
        <v>1.3561643835616441</v>
      </c>
    </row>
    <row r="22" spans="1:9" ht="12.75">
      <c r="A22">
        <v>21</v>
      </c>
      <c r="B22">
        <v>10136500</v>
      </c>
      <c r="C22" s="3">
        <v>11446</v>
      </c>
      <c r="D22" s="3" t="s">
        <v>17</v>
      </c>
      <c r="E22">
        <v>574</v>
      </c>
      <c r="F22" s="2">
        <f t="shared" si="0"/>
        <v>123</v>
      </c>
      <c r="G22" s="2">
        <v>95</v>
      </c>
      <c r="H22">
        <f t="shared" si="1"/>
        <v>95.95959595959596</v>
      </c>
      <c r="I22">
        <f t="shared" si="2"/>
        <v>1.0421052631578946</v>
      </c>
    </row>
    <row r="23" spans="1:9" ht="12.75">
      <c r="A23">
        <v>22</v>
      </c>
      <c r="B23">
        <v>10136500</v>
      </c>
      <c r="C23" s="3">
        <v>11824</v>
      </c>
      <c r="D23" s="3" t="s">
        <v>17</v>
      </c>
      <c r="E23">
        <v>3580</v>
      </c>
      <c r="F23" s="2">
        <f t="shared" si="0"/>
        <v>136</v>
      </c>
      <c r="G23" s="2">
        <v>25</v>
      </c>
      <c r="H23">
        <f t="shared" si="1"/>
        <v>25.252525252525253</v>
      </c>
      <c r="I23">
        <f t="shared" si="2"/>
        <v>3.9600000000000004</v>
      </c>
    </row>
    <row r="24" spans="1:9" ht="12.75">
      <c r="A24">
        <v>23</v>
      </c>
      <c r="B24">
        <v>10136500</v>
      </c>
      <c r="C24" s="3">
        <v>12206</v>
      </c>
      <c r="D24" s="3" t="s">
        <v>17</v>
      </c>
      <c r="E24">
        <v>2870</v>
      </c>
      <c r="F24" s="2">
        <f t="shared" si="0"/>
        <v>152</v>
      </c>
      <c r="G24" s="2">
        <v>44</v>
      </c>
      <c r="H24">
        <f t="shared" si="1"/>
        <v>44.44444444444444</v>
      </c>
      <c r="I24">
        <f t="shared" si="2"/>
        <v>2.25</v>
      </c>
    </row>
    <row r="25" spans="1:9" ht="12.75">
      <c r="A25">
        <v>24</v>
      </c>
      <c r="B25">
        <v>10136500</v>
      </c>
      <c r="C25" s="3">
        <v>12535</v>
      </c>
      <c r="D25" s="3" t="s">
        <v>17</v>
      </c>
      <c r="E25">
        <v>410</v>
      </c>
      <c r="F25" s="2">
        <f t="shared" si="0"/>
        <v>116</v>
      </c>
      <c r="G25" s="2">
        <v>98</v>
      </c>
      <c r="H25">
        <f t="shared" si="1"/>
        <v>98.98989898989899</v>
      </c>
      <c r="I25">
        <f t="shared" si="2"/>
        <v>1.010204081632653</v>
      </c>
    </row>
    <row r="26" spans="1:9" ht="12.75">
      <c r="A26">
        <v>25</v>
      </c>
      <c r="B26">
        <v>10136500</v>
      </c>
      <c r="C26" s="3">
        <v>12947</v>
      </c>
      <c r="D26" s="3" t="s">
        <v>17</v>
      </c>
      <c r="E26">
        <v>2180</v>
      </c>
      <c r="F26" s="2">
        <f t="shared" si="0"/>
        <v>163</v>
      </c>
      <c r="G26" s="2">
        <v>63</v>
      </c>
      <c r="H26">
        <f t="shared" si="1"/>
        <v>63.63636363636363</v>
      </c>
      <c r="I26">
        <f t="shared" si="2"/>
        <v>1.5714285714285716</v>
      </c>
    </row>
    <row r="27" spans="1:9" ht="12.75">
      <c r="A27">
        <v>26</v>
      </c>
      <c r="B27">
        <v>10136500</v>
      </c>
      <c r="C27" s="3">
        <v>13263</v>
      </c>
      <c r="D27" s="3" t="s">
        <v>17</v>
      </c>
      <c r="E27">
        <v>4380</v>
      </c>
      <c r="F27" s="2">
        <f t="shared" si="0"/>
        <v>114</v>
      </c>
      <c r="G27" s="2">
        <v>16</v>
      </c>
      <c r="H27">
        <f t="shared" si="1"/>
        <v>16.161616161616163</v>
      </c>
      <c r="I27">
        <f t="shared" si="2"/>
        <v>6.1875</v>
      </c>
    </row>
    <row r="28" spans="1:9" ht="12.75">
      <c r="A28">
        <v>27</v>
      </c>
      <c r="B28">
        <v>10136500</v>
      </c>
      <c r="C28" s="3">
        <v>13650</v>
      </c>
      <c r="D28" s="3" t="s">
        <v>17</v>
      </c>
      <c r="E28">
        <v>3230</v>
      </c>
      <c r="F28" s="2">
        <f t="shared" si="0"/>
        <v>135</v>
      </c>
      <c r="G28" s="2">
        <v>34</v>
      </c>
      <c r="H28">
        <f t="shared" si="1"/>
        <v>34.34343434343434</v>
      </c>
      <c r="I28">
        <f t="shared" si="2"/>
        <v>2.9117647058823533</v>
      </c>
    </row>
    <row r="29" spans="1:9" ht="12.75">
      <c r="A29">
        <v>28</v>
      </c>
      <c r="B29">
        <v>10136500</v>
      </c>
      <c r="C29" s="3">
        <v>14017</v>
      </c>
      <c r="D29" s="3" t="s">
        <v>17</v>
      </c>
      <c r="E29">
        <v>2990</v>
      </c>
      <c r="F29" s="2">
        <f t="shared" si="0"/>
        <v>137</v>
      </c>
      <c r="G29" s="2">
        <v>40</v>
      </c>
      <c r="H29">
        <f t="shared" si="1"/>
        <v>40.4040404040404</v>
      </c>
      <c r="I29">
        <f t="shared" si="2"/>
        <v>2.475</v>
      </c>
    </row>
    <row r="30" spans="1:9" ht="12.75">
      <c r="A30">
        <v>29</v>
      </c>
      <c r="B30">
        <v>10136500</v>
      </c>
      <c r="C30" s="3">
        <v>14326</v>
      </c>
      <c r="D30" s="3" t="s">
        <v>17</v>
      </c>
      <c r="E30">
        <v>1170</v>
      </c>
      <c r="F30" s="2">
        <f t="shared" si="0"/>
        <v>81</v>
      </c>
      <c r="G30" s="2">
        <v>79</v>
      </c>
      <c r="H30">
        <f t="shared" si="1"/>
        <v>79.7979797979798</v>
      </c>
      <c r="I30">
        <f t="shared" si="2"/>
        <v>1.2531645569620251</v>
      </c>
    </row>
    <row r="31" spans="1:9" ht="12.75">
      <c r="A31">
        <v>30</v>
      </c>
      <c r="B31">
        <v>10136500</v>
      </c>
      <c r="C31" s="3">
        <v>14697</v>
      </c>
      <c r="D31" s="3" t="s">
        <v>17</v>
      </c>
      <c r="E31">
        <v>1100</v>
      </c>
      <c r="F31" s="2">
        <f t="shared" si="0"/>
        <v>87</v>
      </c>
      <c r="G31" s="2">
        <v>83</v>
      </c>
      <c r="H31">
        <f t="shared" si="1"/>
        <v>83.83838383838383</v>
      </c>
      <c r="I31">
        <f t="shared" si="2"/>
        <v>1.1927710843373496</v>
      </c>
    </row>
    <row r="32" spans="1:9" ht="12.75">
      <c r="A32">
        <v>31</v>
      </c>
      <c r="B32">
        <v>10136500</v>
      </c>
      <c r="C32" s="3">
        <v>15142</v>
      </c>
      <c r="D32" s="3" t="s">
        <v>17</v>
      </c>
      <c r="E32">
        <v>1050</v>
      </c>
      <c r="F32" s="2">
        <f t="shared" si="0"/>
        <v>166</v>
      </c>
      <c r="G32" s="2">
        <v>86</v>
      </c>
      <c r="H32">
        <f t="shared" si="1"/>
        <v>86.86868686868688</v>
      </c>
      <c r="I32">
        <f t="shared" si="2"/>
        <v>1.1511627906976742</v>
      </c>
    </row>
    <row r="33" spans="1:9" ht="12.75">
      <c r="A33">
        <v>32</v>
      </c>
      <c r="B33">
        <v>10136500</v>
      </c>
      <c r="C33" s="3">
        <v>15436</v>
      </c>
      <c r="D33" s="3" t="s">
        <v>17</v>
      </c>
      <c r="E33">
        <v>2770</v>
      </c>
      <c r="F33" s="2">
        <f t="shared" si="0"/>
        <v>95</v>
      </c>
      <c r="G33" s="2">
        <v>46</v>
      </c>
      <c r="H33">
        <f t="shared" si="1"/>
        <v>46.464646464646464</v>
      </c>
      <c r="I33">
        <f t="shared" si="2"/>
        <v>2.152173913043478</v>
      </c>
    </row>
    <row r="34" spans="1:9" ht="12.75">
      <c r="A34">
        <v>33</v>
      </c>
      <c r="B34">
        <v>10136500</v>
      </c>
      <c r="C34" s="3">
        <v>15860</v>
      </c>
      <c r="D34" s="3" t="s">
        <v>17</v>
      </c>
      <c r="E34">
        <v>2970</v>
      </c>
      <c r="F34" s="2">
        <f aca="true" t="shared" si="3" ref="F34:F65">C34-DATE(YEAR(C34),1,0)</f>
        <v>154</v>
      </c>
      <c r="G34" s="2">
        <v>41</v>
      </c>
      <c r="H34">
        <f aca="true" t="shared" si="4" ref="H34:H65">G34/99*100</f>
        <v>41.41414141414141</v>
      </c>
      <c r="I34">
        <f aca="true" t="shared" si="5" ref="I34:I65">1/H34*100</f>
        <v>2.4146341463414633</v>
      </c>
    </row>
    <row r="35" spans="1:9" ht="12.75">
      <c r="A35">
        <v>34</v>
      </c>
      <c r="B35">
        <v>10136500</v>
      </c>
      <c r="C35" s="3">
        <v>16227</v>
      </c>
      <c r="D35" s="3" t="s">
        <v>17</v>
      </c>
      <c r="E35">
        <v>3270</v>
      </c>
      <c r="F35" s="2">
        <f t="shared" si="3"/>
        <v>156</v>
      </c>
      <c r="G35" s="2">
        <v>32</v>
      </c>
      <c r="H35">
        <f t="shared" si="4"/>
        <v>32.323232323232325</v>
      </c>
      <c r="I35">
        <f t="shared" si="5"/>
        <v>3.09375</v>
      </c>
    </row>
    <row r="36" spans="1:9" ht="12.75">
      <c r="A36">
        <v>35</v>
      </c>
      <c r="B36">
        <v>10136500</v>
      </c>
      <c r="C36" s="3">
        <v>16594</v>
      </c>
      <c r="D36" s="3" t="s">
        <v>17</v>
      </c>
      <c r="E36">
        <v>1770</v>
      </c>
      <c r="F36" s="2">
        <f t="shared" si="3"/>
        <v>157</v>
      </c>
      <c r="G36" s="2">
        <v>69</v>
      </c>
      <c r="H36">
        <f t="shared" si="4"/>
        <v>69.6969696969697</v>
      </c>
      <c r="I36">
        <f t="shared" si="5"/>
        <v>1.434782608695652</v>
      </c>
    </row>
    <row r="37" spans="1:9" ht="12.75">
      <c r="A37">
        <v>36</v>
      </c>
      <c r="B37">
        <v>10136500</v>
      </c>
      <c r="C37" s="3">
        <v>16920</v>
      </c>
      <c r="D37" s="3" t="s">
        <v>17</v>
      </c>
      <c r="E37">
        <v>3320</v>
      </c>
      <c r="F37" s="2">
        <f t="shared" si="3"/>
        <v>118</v>
      </c>
      <c r="G37" s="2">
        <v>30</v>
      </c>
      <c r="H37">
        <f t="shared" si="4"/>
        <v>30.303030303030305</v>
      </c>
      <c r="I37">
        <f t="shared" si="5"/>
        <v>3.3000000000000003</v>
      </c>
    </row>
    <row r="38" spans="1:9" ht="12.75">
      <c r="A38">
        <v>37</v>
      </c>
      <c r="B38">
        <v>10136500</v>
      </c>
      <c r="C38" s="3">
        <v>17293</v>
      </c>
      <c r="D38" s="3" t="s">
        <v>17</v>
      </c>
      <c r="E38">
        <v>2480</v>
      </c>
      <c r="F38" s="2">
        <f t="shared" si="3"/>
        <v>126</v>
      </c>
      <c r="G38" s="2">
        <v>55</v>
      </c>
      <c r="H38">
        <f t="shared" si="4"/>
        <v>55.55555555555556</v>
      </c>
      <c r="I38">
        <f t="shared" si="5"/>
        <v>1.7999999999999998</v>
      </c>
    </row>
    <row r="39" spans="1:9" ht="12.75">
      <c r="A39">
        <v>38</v>
      </c>
      <c r="B39">
        <v>10136500</v>
      </c>
      <c r="C39" s="3">
        <v>17672</v>
      </c>
      <c r="D39" s="3" t="s">
        <v>17</v>
      </c>
      <c r="E39">
        <v>4150</v>
      </c>
      <c r="F39" s="2">
        <f t="shared" si="3"/>
        <v>140</v>
      </c>
      <c r="G39" s="2">
        <v>18</v>
      </c>
      <c r="H39">
        <f t="shared" si="4"/>
        <v>18.181818181818183</v>
      </c>
      <c r="I39">
        <f t="shared" si="5"/>
        <v>5.499999999999999</v>
      </c>
    </row>
    <row r="40" spans="1:9" ht="12.75">
      <c r="A40">
        <v>39</v>
      </c>
      <c r="B40">
        <v>10136500</v>
      </c>
      <c r="C40" s="3">
        <v>18040</v>
      </c>
      <c r="D40" s="3" t="s">
        <v>17</v>
      </c>
      <c r="E40">
        <v>2700</v>
      </c>
      <c r="F40" s="2">
        <f t="shared" si="3"/>
        <v>142</v>
      </c>
      <c r="G40" s="2">
        <v>47</v>
      </c>
      <c r="H40">
        <f t="shared" si="4"/>
        <v>47.474747474747474</v>
      </c>
      <c r="I40">
        <f t="shared" si="5"/>
        <v>2.1063829787234045</v>
      </c>
    </row>
    <row r="41" spans="1:9" ht="12.75">
      <c r="A41">
        <v>40</v>
      </c>
      <c r="B41">
        <v>10136500</v>
      </c>
      <c r="C41" s="3">
        <v>18407</v>
      </c>
      <c r="D41" s="3" t="s">
        <v>17</v>
      </c>
      <c r="E41">
        <v>4810</v>
      </c>
      <c r="F41" s="2">
        <f t="shared" si="3"/>
        <v>144</v>
      </c>
      <c r="G41" s="2">
        <v>13</v>
      </c>
      <c r="H41">
        <f t="shared" si="4"/>
        <v>13.131313131313133</v>
      </c>
      <c r="I41">
        <f t="shared" si="5"/>
        <v>7.615384615384614</v>
      </c>
    </row>
    <row r="42" spans="1:9" ht="12.75">
      <c r="A42">
        <v>41</v>
      </c>
      <c r="B42">
        <v>10136500</v>
      </c>
      <c r="C42" s="3">
        <v>18778</v>
      </c>
      <c r="D42" s="3" t="s">
        <v>17</v>
      </c>
      <c r="E42">
        <v>2940</v>
      </c>
      <c r="F42" s="2">
        <f t="shared" si="3"/>
        <v>150</v>
      </c>
      <c r="G42" s="2">
        <v>42</v>
      </c>
      <c r="H42">
        <f t="shared" si="4"/>
        <v>42.42424242424242</v>
      </c>
      <c r="I42">
        <f t="shared" si="5"/>
        <v>2.357142857142857</v>
      </c>
    </row>
    <row r="43" spans="1:9" ht="12.75">
      <c r="A43">
        <v>42</v>
      </c>
      <c r="B43">
        <v>10136500</v>
      </c>
      <c r="C43" s="3">
        <v>19119</v>
      </c>
      <c r="D43" s="3" t="s">
        <v>17</v>
      </c>
      <c r="E43">
        <v>7600</v>
      </c>
      <c r="F43" s="2">
        <f t="shared" si="3"/>
        <v>126</v>
      </c>
      <c r="G43" s="2">
        <v>2</v>
      </c>
      <c r="H43">
        <f t="shared" si="4"/>
        <v>2.0202020202020203</v>
      </c>
      <c r="I43">
        <f t="shared" si="5"/>
        <v>49.5</v>
      </c>
    </row>
    <row r="44" spans="1:9" ht="12.75">
      <c r="A44">
        <v>43</v>
      </c>
      <c r="B44">
        <v>10136500</v>
      </c>
      <c r="C44" s="3">
        <v>19525</v>
      </c>
      <c r="D44" s="3" t="s">
        <v>17</v>
      </c>
      <c r="E44">
        <v>2520</v>
      </c>
      <c r="F44" s="2">
        <f t="shared" si="3"/>
        <v>166</v>
      </c>
      <c r="G44" s="2">
        <v>53</v>
      </c>
      <c r="H44">
        <f t="shared" si="4"/>
        <v>53.535353535353536</v>
      </c>
      <c r="I44">
        <f t="shared" si="5"/>
        <v>1.8679245283018866</v>
      </c>
    </row>
    <row r="45" spans="1:9" ht="12.75">
      <c r="A45">
        <v>44</v>
      </c>
      <c r="B45">
        <v>10136500</v>
      </c>
      <c r="C45" s="3">
        <v>19865</v>
      </c>
      <c r="D45" s="3" t="s">
        <v>17</v>
      </c>
      <c r="E45">
        <v>785</v>
      </c>
      <c r="F45" s="2">
        <f t="shared" si="3"/>
        <v>141</v>
      </c>
      <c r="G45" s="2">
        <v>90</v>
      </c>
      <c r="H45">
        <f t="shared" si="4"/>
        <v>90.9090909090909</v>
      </c>
      <c r="I45">
        <f t="shared" si="5"/>
        <v>1.1</v>
      </c>
    </row>
    <row r="46" spans="1:9" ht="12.75">
      <c r="A46">
        <v>45</v>
      </c>
      <c r="B46">
        <v>10136500</v>
      </c>
      <c r="C46" s="3">
        <v>20219</v>
      </c>
      <c r="D46" s="3" t="s">
        <v>17</v>
      </c>
      <c r="E46">
        <v>927</v>
      </c>
      <c r="F46" s="2">
        <f t="shared" si="3"/>
        <v>130</v>
      </c>
      <c r="G46" s="2">
        <v>88</v>
      </c>
      <c r="H46">
        <f t="shared" si="4"/>
        <v>88.88888888888889</v>
      </c>
      <c r="I46">
        <f t="shared" si="5"/>
        <v>1.125</v>
      </c>
    </row>
    <row r="47" spans="1:9" ht="12.75">
      <c r="A47">
        <v>46</v>
      </c>
      <c r="B47">
        <v>10136500</v>
      </c>
      <c r="C47" s="3">
        <v>20446</v>
      </c>
      <c r="D47" s="3" t="s">
        <v>17</v>
      </c>
      <c r="E47">
        <v>3120</v>
      </c>
      <c r="F47" s="2">
        <f t="shared" si="3"/>
        <v>357</v>
      </c>
      <c r="G47" s="2">
        <v>38</v>
      </c>
      <c r="H47">
        <f t="shared" si="4"/>
        <v>38.38383838383838</v>
      </c>
      <c r="I47">
        <f t="shared" si="5"/>
        <v>2.605263157894737</v>
      </c>
    </row>
    <row r="48" spans="1:9" ht="12.75">
      <c r="A48">
        <v>47</v>
      </c>
      <c r="B48">
        <v>10136500</v>
      </c>
      <c r="C48" s="3">
        <v>20959</v>
      </c>
      <c r="D48" s="3" t="s">
        <v>17</v>
      </c>
      <c r="E48">
        <v>2370</v>
      </c>
      <c r="F48" s="2">
        <f t="shared" si="3"/>
        <v>139</v>
      </c>
      <c r="G48" s="2">
        <v>61</v>
      </c>
      <c r="H48">
        <f t="shared" si="4"/>
        <v>61.61616161616161</v>
      </c>
      <c r="I48">
        <f t="shared" si="5"/>
        <v>1.6229508196721314</v>
      </c>
    </row>
    <row r="49" spans="1:9" ht="12.75">
      <c r="A49">
        <v>48</v>
      </c>
      <c r="B49">
        <v>10136500</v>
      </c>
      <c r="C49" s="3">
        <v>21293</v>
      </c>
      <c r="D49" s="3" t="s">
        <v>18</v>
      </c>
      <c r="E49">
        <v>2400</v>
      </c>
      <c r="F49" s="2">
        <f t="shared" si="3"/>
        <v>108</v>
      </c>
      <c r="G49" s="2">
        <v>60</v>
      </c>
      <c r="H49">
        <f t="shared" si="4"/>
        <v>60.60606060606061</v>
      </c>
      <c r="I49">
        <f t="shared" si="5"/>
        <v>1.6500000000000001</v>
      </c>
    </row>
    <row r="50" spans="1:9" ht="12.75">
      <c r="A50">
        <v>49</v>
      </c>
      <c r="B50">
        <v>10136500</v>
      </c>
      <c r="C50" s="3">
        <v>21727</v>
      </c>
      <c r="D50" s="3" t="s">
        <v>18</v>
      </c>
      <c r="E50">
        <v>820</v>
      </c>
      <c r="F50" s="2">
        <f t="shared" si="3"/>
        <v>177</v>
      </c>
      <c r="G50" s="2">
        <v>89</v>
      </c>
      <c r="H50">
        <f t="shared" si="4"/>
        <v>89.8989898989899</v>
      </c>
      <c r="I50">
        <f t="shared" si="5"/>
        <v>1.1123595505617978</v>
      </c>
    </row>
    <row r="51" spans="1:9" ht="12.75">
      <c r="A51">
        <v>50</v>
      </c>
      <c r="B51">
        <v>10136500</v>
      </c>
      <c r="C51" s="3">
        <v>21983</v>
      </c>
      <c r="D51" s="3" t="s">
        <v>18</v>
      </c>
      <c r="E51">
        <v>1530</v>
      </c>
      <c r="F51" s="2">
        <f t="shared" si="3"/>
        <v>68</v>
      </c>
      <c r="G51" s="2">
        <v>76</v>
      </c>
      <c r="H51">
        <f t="shared" si="4"/>
        <v>76.76767676767676</v>
      </c>
      <c r="I51">
        <f t="shared" si="5"/>
        <v>1.3026315789473686</v>
      </c>
    </row>
    <row r="52" spans="1:9" ht="12.75">
      <c r="A52">
        <v>51</v>
      </c>
      <c r="B52">
        <v>10136500</v>
      </c>
      <c r="C52" s="3">
        <v>22465</v>
      </c>
      <c r="D52" s="3" t="s">
        <v>18</v>
      </c>
      <c r="E52">
        <v>444</v>
      </c>
      <c r="F52" s="2">
        <f t="shared" si="3"/>
        <v>184</v>
      </c>
      <c r="G52" s="2">
        <v>97</v>
      </c>
      <c r="H52">
        <f t="shared" si="4"/>
        <v>97.97979797979798</v>
      </c>
      <c r="I52">
        <f t="shared" si="5"/>
        <v>1.020618556701031</v>
      </c>
    </row>
    <row r="53" spans="1:9" ht="12.75">
      <c r="A53">
        <v>52</v>
      </c>
      <c r="B53">
        <v>10136500</v>
      </c>
      <c r="C53" s="3">
        <v>22687</v>
      </c>
      <c r="D53" s="3" t="s">
        <v>18</v>
      </c>
      <c r="E53">
        <v>2570</v>
      </c>
      <c r="F53" s="2">
        <f t="shared" si="3"/>
        <v>41</v>
      </c>
      <c r="G53" s="2">
        <v>50</v>
      </c>
      <c r="H53">
        <f t="shared" si="4"/>
        <v>50.505050505050505</v>
      </c>
      <c r="I53">
        <f t="shared" si="5"/>
        <v>1.9800000000000002</v>
      </c>
    </row>
    <row r="54" spans="1:9" ht="12.75">
      <c r="A54">
        <v>53</v>
      </c>
      <c r="B54">
        <v>10136500</v>
      </c>
      <c r="C54" s="3">
        <v>23140</v>
      </c>
      <c r="D54" s="3" t="s">
        <v>18</v>
      </c>
      <c r="E54">
        <v>1130</v>
      </c>
      <c r="F54" s="2">
        <f t="shared" si="3"/>
        <v>129</v>
      </c>
      <c r="G54" s="2">
        <v>81</v>
      </c>
      <c r="H54">
        <f t="shared" si="4"/>
        <v>81.81818181818183</v>
      </c>
      <c r="I54">
        <f t="shared" si="5"/>
        <v>1.222222222222222</v>
      </c>
    </row>
    <row r="55" spans="1:9" ht="12.75">
      <c r="A55">
        <v>54</v>
      </c>
      <c r="B55">
        <v>10136500</v>
      </c>
      <c r="C55" s="3">
        <v>23537</v>
      </c>
      <c r="D55" s="3" t="s">
        <v>18</v>
      </c>
      <c r="E55">
        <v>2520</v>
      </c>
      <c r="F55" s="2">
        <f t="shared" si="3"/>
        <v>161</v>
      </c>
      <c r="G55" s="2">
        <v>54</v>
      </c>
      <c r="H55">
        <f t="shared" si="4"/>
        <v>54.54545454545454</v>
      </c>
      <c r="I55">
        <f t="shared" si="5"/>
        <v>1.8333333333333337</v>
      </c>
    </row>
    <row r="56" spans="1:9" ht="12.75">
      <c r="A56">
        <v>55</v>
      </c>
      <c r="B56">
        <v>10136500</v>
      </c>
      <c r="C56" s="3">
        <v>23735</v>
      </c>
      <c r="D56" s="3" t="s">
        <v>18</v>
      </c>
      <c r="E56">
        <v>3660</v>
      </c>
      <c r="F56" s="2">
        <f t="shared" si="3"/>
        <v>359</v>
      </c>
      <c r="G56" s="2">
        <v>24</v>
      </c>
      <c r="H56">
        <f t="shared" si="4"/>
        <v>24.242424242424242</v>
      </c>
      <c r="I56">
        <f t="shared" si="5"/>
        <v>4.125</v>
      </c>
    </row>
    <row r="57" spans="1:9" ht="12.75">
      <c r="A57">
        <v>56</v>
      </c>
      <c r="B57">
        <v>10136500</v>
      </c>
      <c r="C57" s="3">
        <v>24182</v>
      </c>
      <c r="D57" s="3" t="s">
        <v>18</v>
      </c>
      <c r="E57">
        <v>1680</v>
      </c>
      <c r="F57" s="2">
        <f t="shared" si="3"/>
        <v>75</v>
      </c>
      <c r="G57" s="2">
        <v>72</v>
      </c>
      <c r="H57">
        <f t="shared" si="4"/>
        <v>72.72727272727273</v>
      </c>
      <c r="I57">
        <f t="shared" si="5"/>
        <v>1.3749999999999998</v>
      </c>
    </row>
    <row r="58" spans="1:9" ht="12.75">
      <c r="A58">
        <v>57</v>
      </c>
      <c r="B58">
        <v>10136500</v>
      </c>
      <c r="C58" s="3">
        <v>24647</v>
      </c>
      <c r="D58" s="3" t="s">
        <v>18</v>
      </c>
      <c r="E58">
        <v>2600</v>
      </c>
      <c r="F58" s="2">
        <f t="shared" si="3"/>
        <v>175</v>
      </c>
      <c r="G58" s="2">
        <v>49</v>
      </c>
      <c r="H58">
        <f t="shared" si="4"/>
        <v>49.494949494949495</v>
      </c>
      <c r="I58">
        <f t="shared" si="5"/>
        <v>2.020408163265306</v>
      </c>
    </row>
    <row r="59" spans="1:9" ht="12.75">
      <c r="A59">
        <v>58</v>
      </c>
      <c r="B59">
        <v>10136500</v>
      </c>
      <c r="C59" s="3">
        <v>25000</v>
      </c>
      <c r="D59" s="3" t="s">
        <v>18</v>
      </c>
      <c r="E59">
        <v>2660</v>
      </c>
      <c r="F59" s="2">
        <f t="shared" si="3"/>
        <v>163</v>
      </c>
      <c r="G59" s="2">
        <v>48</v>
      </c>
      <c r="H59">
        <f t="shared" si="4"/>
        <v>48.484848484848484</v>
      </c>
      <c r="I59">
        <f t="shared" si="5"/>
        <v>2.0625</v>
      </c>
    </row>
    <row r="60" spans="1:9" ht="12.75">
      <c r="A60">
        <v>59</v>
      </c>
      <c r="B60">
        <v>10136500</v>
      </c>
      <c r="C60" s="3">
        <v>25330</v>
      </c>
      <c r="D60" s="3" t="s">
        <v>18</v>
      </c>
      <c r="E60">
        <v>3200</v>
      </c>
      <c r="F60" s="2">
        <f t="shared" si="3"/>
        <v>127</v>
      </c>
      <c r="G60" s="2">
        <v>36</v>
      </c>
      <c r="H60">
        <f t="shared" si="4"/>
        <v>36.36363636363637</v>
      </c>
      <c r="I60">
        <f t="shared" si="5"/>
        <v>2.7499999999999996</v>
      </c>
    </row>
    <row r="61" spans="1:9" ht="12.75">
      <c r="A61">
        <v>60</v>
      </c>
      <c r="B61">
        <v>10136500</v>
      </c>
      <c r="C61" s="3">
        <v>25713</v>
      </c>
      <c r="D61" s="3" t="s">
        <v>18</v>
      </c>
      <c r="E61">
        <v>2120</v>
      </c>
      <c r="F61" s="2">
        <f t="shared" si="3"/>
        <v>145</v>
      </c>
      <c r="G61" s="2">
        <v>65</v>
      </c>
      <c r="H61">
        <f t="shared" si="4"/>
        <v>65.65656565656566</v>
      </c>
      <c r="I61">
        <f t="shared" si="5"/>
        <v>1.523076923076923</v>
      </c>
    </row>
    <row r="62" spans="1:9" ht="12.75">
      <c r="A62">
        <v>61</v>
      </c>
      <c r="B62">
        <v>10136500</v>
      </c>
      <c r="C62" s="3">
        <v>26068</v>
      </c>
      <c r="D62" s="3" t="s">
        <v>18</v>
      </c>
      <c r="E62">
        <v>2420</v>
      </c>
      <c r="F62" s="2">
        <f t="shared" si="3"/>
        <v>135</v>
      </c>
      <c r="G62" s="2">
        <v>58</v>
      </c>
      <c r="H62">
        <f t="shared" si="4"/>
        <v>58.58585858585859</v>
      </c>
      <c r="I62">
        <f t="shared" si="5"/>
        <v>1.706896551724138</v>
      </c>
    </row>
    <row r="63" spans="1:9" ht="12.75">
      <c r="A63">
        <v>62</v>
      </c>
      <c r="B63">
        <v>10136500</v>
      </c>
      <c r="C63" s="3">
        <v>26361</v>
      </c>
      <c r="D63" s="3" t="s">
        <v>18</v>
      </c>
      <c r="E63">
        <v>3820</v>
      </c>
      <c r="F63" s="2">
        <f t="shared" si="3"/>
        <v>63</v>
      </c>
      <c r="G63" s="2">
        <v>20</v>
      </c>
      <c r="H63">
        <f t="shared" si="4"/>
        <v>20.2020202020202</v>
      </c>
      <c r="I63">
        <f t="shared" si="5"/>
        <v>4.95</v>
      </c>
    </row>
    <row r="64" spans="1:9" ht="12.75">
      <c r="A64">
        <v>63</v>
      </c>
      <c r="B64">
        <v>10136500</v>
      </c>
      <c r="C64" s="3">
        <v>26810</v>
      </c>
      <c r="D64" s="3" t="s">
        <v>18</v>
      </c>
      <c r="E64">
        <v>2890</v>
      </c>
      <c r="F64" s="2">
        <f t="shared" si="3"/>
        <v>146</v>
      </c>
      <c r="G64" s="2">
        <v>43</v>
      </c>
      <c r="H64">
        <f t="shared" si="4"/>
        <v>43.43434343434344</v>
      </c>
      <c r="I64">
        <f t="shared" si="5"/>
        <v>2.3023255813953485</v>
      </c>
    </row>
    <row r="65" spans="1:9" ht="12.75">
      <c r="A65">
        <v>64</v>
      </c>
      <c r="B65">
        <v>10136500</v>
      </c>
      <c r="C65" s="3">
        <v>27159</v>
      </c>
      <c r="D65" s="3" t="s">
        <v>18</v>
      </c>
      <c r="E65">
        <v>3170</v>
      </c>
      <c r="F65" s="2">
        <f t="shared" si="3"/>
        <v>130</v>
      </c>
      <c r="G65" s="2">
        <v>37</v>
      </c>
      <c r="H65">
        <f t="shared" si="4"/>
        <v>37.37373737373738</v>
      </c>
      <c r="I65">
        <f t="shared" si="5"/>
        <v>2.6756756756756754</v>
      </c>
    </row>
    <row r="66" spans="1:9" ht="12.75">
      <c r="A66">
        <v>65</v>
      </c>
      <c r="B66">
        <v>10136500</v>
      </c>
      <c r="C66" s="3">
        <v>27534</v>
      </c>
      <c r="D66" s="3" t="s">
        <v>18</v>
      </c>
      <c r="E66">
        <v>3420</v>
      </c>
      <c r="F66" s="2">
        <f aca="true" t="shared" si="6" ref="F66:F100">C66-DATE(YEAR(C66),1,0)</f>
        <v>140</v>
      </c>
      <c r="G66" s="2">
        <v>27</v>
      </c>
      <c r="H66">
        <f aca="true" t="shared" si="7" ref="H66:H97">G66/99*100</f>
        <v>27.27272727272727</v>
      </c>
      <c r="I66">
        <f aca="true" t="shared" si="8" ref="I66:I97">1/H66*100</f>
        <v>3.6666666666666674</v>
      </c>
    </row>
    <row r="67" spans="1:9" ht="12.75">
      <c r="A67">
        <v>66</v>
      </c>
      <c r="B67">
        <v>10136500</v>
      </c>
      <c r="C67" s="3">
        <v>27891</v>
      </c>
      <c r="D67" s="3" t="s">
        <v>18</v>
      </c>
      <c r="E67">
        <v>1720</v>
      </c>
      <c r="F67" s="2">
        <f t="shared" si="6"/>
        <v>132</v>
      </c>
      <c r="G67" s="2">
        <v>71</v>
      </c>
      <c r="H67">
        <f t="shared" si="7"/>
        <v>71.71717171717171</v>
      </c>
      <c r="I67">
        <f t="shared" si="8"/>
        <v>1.3943661971830987</v>
      </c>
    </row>
    <row r="68" spans="1:9" ht="12.75">
      <c r="A68">
        <v>67</v>
      </c>
      <c r="B68">
        <v>10136500</v>
      </c>
      <c r="C68" s="3">
        <v>28272</v>
      </c>
      <c r="D68" s="3" t="s">
        <v>18</v>
      </c>
      <c r="E68">
        <v>609</v>
      </c>
      <c r="F68" s="2">
        <f t="shared" si="6"/>
        <v>147</v>
      </c>
      <c r="G68" s="2">
        <v>94</v>
      </c>
      <c r="H68">
        <f t="shared" si="7"/>
        <v>94.94949494949495</v>
      </c>
      <c r="I68">
        <f t="shared" si="8"/>
        <v>1.0531914893617023</v>
      </c>
    </row>
    <row r="69" spans="1:9" ht="12.75">
      <c r="A69">
        <v>68</v>
      </c>
      <c r="B69">
        <v>10136500</v>
      </c>
      <c r="C69" s="3">
        <v>28626</v>
      </c>
      <c r="D69" s="3" t="s">
        <v>18</v>
      </c>
      <c r="E69">
        <v>2560</v>
      </c>
      <c r="F69" s="2">
        <f t="shared" si="6"/>
        <v>136</v>
      </c>
      <c r="G69" s="2">
        <v>52</v>
      </c>
      <c r="H69">
        <f t="shared" si="7"/>
        <v>52.52525252525253</v>
      </c>
      <c r="I69">
        <f t="shared" si="8"/>
        <v>1.9038461538461535</v>
      </c>
    </row>
    <row r="70" spans="1:9" ht="12.75">
      <c r="A70">
        <v>69</v>
      </c>
      <c r="B70">
        <v>10136500</v>
      </c>
      <c r="C70" s="3">
        <v>28961</v>
      </c>
      <c r="D70" s="3" t="s">
        <v>18</v>
      </c>
      <c r="E70">
        <v>1460</v>
      </c>
      <c r="F70" s="2">
        <f t="shared" si="6"/>
        <v>106</v>
      </c>
      <c r="G70" s="2">
        <v>77</v>
      </c>
      <c r="H70">
        <f t="shared" si="7"/>
        <v>77.77777777777779</v>
      </c>
      <c r="I70">
        <f t="shared" si="8"/>
        <v>1.2857142857142856</v>
      </c>
    </row>
    <row r="71" spans="1:9" ht="12.75">
      <c r="A71">
        <v>70</v>
      </c>
      <c r="B71">
        <v>10136500</v>
      </c>
      <c r="C71" s="3">
        <v>29350</v>
      </c>
      <c r="D71" s="3" t="s">
        <v>18</v>
      </c>
      <c r="E71">
        <v>3300</v>
      </c>
      <c r="F71" s="2">
        <f t="shared" si="6"/>
        <v>130</v>
      </c>
      <c r="G71" s="2">
        <v>31</v>
      </c>
      <c r="H71">
        <f t="shared" si="7"/>
        <v>31.313131313131315</v>
      </c>
      <c r="I71">
        <f t="shared" si="8"/>
        <v>3.1935483870967745</v>
      </c>
    </row>
    <row r="72" spans="1:9" ht="12.75">
      <c r="A72">
        <v>71</v>
      </c>
      <c r="B72">
        <v>10136500</v>
      </c>
      <c r="C72" s="3">
        <v>29727</v>
      </c>
      <c r="D72" s="3" t="s">
        <v>18</v>
      </c>
      <c r="E72">
        <v>2570</v>
      </c>
      <c r="F72" s="2">
        <f t="shared" si="6"/>
        <v>141</v>
      </c>
      <c r="G72" s="2">
        <v>51</v>
      </c>
      <c r="H72">
        <f t="shared" si="7"/>
        <v>51.515151515151516</v>
      </c>
      <c r="I72">
        <f t="shared" si="8"/>
        <v>1.9411764705882355</v>
      </c>
    </row>
    <row r="73" spans="1:9" ht="12.75">
      <c r="A73">
        <v>72</v>
      </c>
      <c r="B73">
        <v>10136500</v>
      </c>
      <c r="C73" s="3">
        <v>30053</v>
      </c>
      <c r="D73" s="3" t="s">
        <v>18</v>
      </c>
      <c r="E73">
        <v>4300</v>
      </c>
      <c r="F73" s="2">
        <f t="shared" si="6"/>
        <v>102</v>
      </c>
      <c r="G73" s="2">
        <v>17</v>
      </c>
      <c r="H73">
        <f t="shared" si="7"/>
        <v>17.17171717171717</v>
      </c>
      <c r="I73">
        <f t="shared" si="8"/>
        <v>5.8235294117647065</v>
      </c>
    </row>
    <row r="74" spans="1:9" ht="12.75">
      <c r="A74">
        <v>73</v>
      </c>
      <c r="B74">
        <v>10136500</v>
      </c>
      <c r="C74" s="3">
        <v>30468</v>
      </c>
      <c r="D74" s="3" t="s">
        <v>18</v>
      </c>
      <c r="E74">
        <v>5970</v>
      </c>
      <c r="F74" s="2">
        <f t="shared" si="6"/>
        <v>152</v>
      </c>
      <c r="G74" s="2">
        <v>6</v>
      </c>
      <c r="H74">
        <f t="shared" si="7"/>
        <v>6.0606060606060606</v>
      </c>
      <c r="I74">
        <f t="shared" si="8"/>
        <v>16.5</v>
      </c>
    </row>
    <row r="75" spans="1:9" ht="12.75">
      <c r="A75">
        <v>74</v>
      </c>
      <c r="B75">
        <v>10136500</v>
      </c>
      <c r="C75" s="3">
        <v>30841</v>
      </c>
      <c r="D75" s="3" t="s">
        <v>18</v>
      </c>
      <c r="E75">
        <v>5080</v>
      </c>
      <c r="F75" s="2">
        <f t="shared" si="6"/>
        <v>160</v>
      </c>
      <c r="G75" s="2">
        <v>12</v>
      </c>
      <c r="H75">
        <f t="shared" si="7"/>
        <v>12.121212121212121</v>
      </c>
      <c r="I75">
        <f t="shared" si="8"/>
        <v>8.25</v>
      </c>
    </row>
    <row r="76" spans="1:9" ht="12.75">
      <c r="A76">
        <v>75</v>
      </c>
      <c r="B76">
        <v>10136500</v>
      </c>
      <c r="C76" s="3">
        <v>31178</v>
      </c>
      <c r="D76" s="3" t="s">
        <v>18</v>
      </c>
      <c r="E76">
        <v>3510</v>
      </c>
      <c r="F76" s="2">
        <f t="shared" si="6"/>
        <v>131</v>
      </c>
      <c r="G76" s="2">
        <v>26</v>
      </c>
      <c r="H76">
        <f t="shared" si="7"/>
        <v>26.262626262626267</v>
      </c>
      <c r="I76">
        <f t="shared" si="8"/>
        <v>3.807692307692307</v>
      </c>
    </row>
    <row r="77" spans="1:9" ht="12.75">
      <c r="A77">
        <v>76</v>
      </c>
      <c r="B77">
        <v>10136500</v>
      </c>
      <c r="C77" s="3">
        <v>31460</v>
      </c>
      <c r="D77" s="3" t="s">
        <v>18</v>
      </c>
      <c r="E77">
        <v>6160</v>
      </c>
      <c r="F77" s="2">
        <f t="shared" si="6"/>
        <v>48</v>
      </c>
      <c r="G77" s="2">
        <v>5</v>
      </c>
      <c r="H77">
        <f t="shared" si="7"/>
        <v>5.05050505050505</v>
      </c>
      <c r="I77">
        <f t="shared" si="8"/>
        <v>19.8</v>
      </c>
    </row>
    <row r="78" spans="1:9" ht="12.75">
      <c r="A78">
        <v>77</v>
      </c>
      <c r="B78">
        <v>10136500</v>
      </c>
      <c r="C78" s="3">
        <v>31698</v>
      </c>
      <c r="D78" s="3" t="s">
        <v>18</v>
      </c>
      <c r="E78">
        <v>1110</v>
      </c>
      <c r="F78" s="2">
        <f t="shared" si="6"/>
        <v>286</v>
      </c>
      <c r="G78" s="2">
        <v>82</v>
      </c>
      <c r="H78">
        <f t="shared" si="7"/>
        <v>82.82828282828282</v>
      </c>
      <c r="I78">
        <f t="shared" si="8"/>
        <v>1.2073170731707317</v>
      </c>
    </row>
    <row r="79" spans="1:9" ht="12.75">
      <c r="A79">
        <v>78</v>
      </c>
      <c r="B79">
        <v>10136500</v>
      </c>
      <c r="C79" s="3">
        <v>32325</v>
      </c>
      <c r="D79" s="3" t="s">
        <v>18</v>
      </c>
      <c r="E79">
        <v>550</v>
      </c>
      <c r="F79" s="2">
        <f t="shared" si="6"/>
        <v>183</v>
      </c>
      <c r="G79" s="2">
        <v>96</v>
      </c>
      <c r="H79">
        <f t="shared" si="7"/>
        <v>96.96969696969697</v>
      </c>
      <c r="I79">
        <f t="shared" si="8"/>
        <v>1.03125</v>
      </c>
    </row>
    <row r="80" spans="1:9" ht="12.75">
      <c r="A80">
        <v>79</v>
      </c>
      <c r="B80">
        <v>10136500</v>
      </c>
      <c r="C80" s="3">
        <v>32577</v>
      </c>
      <c r="D80" s="3" t="s">
        <v>18</v>
      </c>
      <c r="E80">
        <v>1850</v>
      </c>
      <c r="F80" s="2">
        <f t="shared" si="6"/>
        <v>69</v>
      </c>
      <c r="G80" s="2">
        <v>68</v>
      </c>
      <c r="H80">
        <f t="shared" si="7"/>
        <v>68.68686868686868</v>
      </c>
      <c r="I80">
        <f t="shared" si="8"/>
        <v>1.4558823529411766</v>
      </c>
    </row>
    <row r="81" spans="1:9" ht="12.75">
      <c r="A81">
        <v>80</v>
      </c>
      <c r="B81">
        <v>10136500</v>
      </c>
      <c r="C81" s="3">
        <v>33035</v>
      </c>
      <c r="D81" s="3" t="s">
        <v>18</v>
      </c>
      <c r="E81">
        <v>735</v>
      </c>
      <c r="F81" s="2">
        <f t="shared" si="6"/>
        <v>162</v>
      </c>
      <c r="G81" s="2">
        <v>91</v>
      </c>
      <c r="H81">
        <f t="shared" si="7"/>
        <v>91.91919191919192</v>
      </c>
      <c r="I81">
        <f t="shared" si="8"/>
        <v>1.087912087912088</v>
      </c>
    </row>
    <row r="82" spans="1:9" ht="12.75">
      <c r="A82">
        <v>81</v>
      </c>
      <c r="B82">
        <v>10136500</v>
      </c>
      <c r="C82" s="3">
        <v>33395</v>
      </c>
      <c r="D82" s="3" t="s">
        <v>18</v>
      </c>
      <c r="E82">
        <v>1930</v>
      </c>
      <c r="F82" s="2">
        <f t="shared" si="6"/>
        <v>157</v>
      </c>
      <c r="G82" s="2">
        <v>67</v>
      </c>
      <c r="H82">
        <f t="shared" si="7"/>
        <v>67.67676767676768</v>
      </c>
      <c r="I82">
        <f t="shared" si="8"/>
        <v>1.4776119402985073</v>
      </c>
    </row>
    <row r="83" spans="1:9" ht="12.75">
      <c r="A83">
        <v>82</v>
      </c>
      <c r="B83">
        <v>10136500</v>
      </c>
      <c r="C83" s="3">
        <v>33819</v>
      </c>
      <c r="D83" s="3" t="s">
        <v>18</v>
      </c>
      <c r="E83">
        <v>639</v>
      </c>
      <c r="F83" s="2">
        <f t="shared" si="6"/>
        <v>216</v>
      </c>
      <c r="G83" s="2">
        <v>93</v>
      </c>
      <c r="H83">
        <f t="shared" si="7"/>
        <v>93.93939393939394</v>
      </c>
      <c r="I83">
        <f t="shared" si="8"/>
        <v>1.064516129032258</v>
      </c>
    </row>
    <row r="84" spans="1:9" ht="12.75">
      <c r="A84">
        <v>83</v>
      </c>
      <c r="B84">
        <v>10136500</v>
      </c>
      <c r="C84" s="3">
        <v>34127</v>
      </c>
      <c r="D84" s="3" t="s">
        <v>18</v>
      </c>
      <c r="E84">
        <v>3340</v>
      </c>
      <c r="F84" s="2">
        <f t="shared" si="6"/>
        <v>158</v>
      </c>
      <c r="G84" s="2">
        <v>28</v>
      </c>
      <c r="H84">
        <f t="shared" si="7"/>
        <v>28.28282828282828</v>
      </c>
      <c r="I84">
        <f t="shared" si="8"/>
        <v>3.5357142857142856</v>
      </c>
    </row>
    <row r="85" spans="1:9" ht="12.75">
      <c r="A85">
        <v>84</v>
      </c>
      <c r="B85">
        <v>10136500</v>
      </c>
      <c r="C85" s="3">
        <v>34446</v>
      </c>
      <c r="D85" s="3" t="s">
        <v>18</v>
      </c>
      <c r="E85">
        <v>1190</v>
      </c>
      <c r="F85" s="2">
        <f t="shared" si="6"/>
        <v>112</v>
      </c>
      <c r="G85" s="2">
        <v>78</v>
      </c>
      <c r="H85">
        <f t="shared" si="7"/>
        <v>78.78787878787878</v>
      </c>
      <c r="I85">
        <f t="shared" si="8"/>
        <v>1.2692307692307694</v>
      </c>
    </row>
    <row r="86" spans="1:9" ht="12.75">
      <c r="A86">
        <v>85</v>
      </c>
      <c r="B86">
        <v>10136500</v>
      </c>
      <c r="C86" s="3">
        <v>34865</v>
      </c>
      <c r="D86" s="3" t="s">
        <v>18</v>
      </c>
      <c r="E86">
        <v>3700</v>
      </c>
      <c r="F86" s="2">
        <f t="shared" si="6"/>
        <v>166</v>
      </c>
      <c r="G86" s="2">
        <v>23</v>
      </c>
      <c r="H86">
        <f t="shared" si="7"/>
        <v>23.232323232323232</v>
      </c>
      <c r="I86">
        <f t="shared" si="8"/>
        <v>4.304347826086956</v>
      </c>
    </row>
    <row r="87" spans="1:9" ht="12.75">
      <c r="A87">
        <v>86</v>
      </c>
      <c r="B87">
        <v>10136500</v>
      </c>
      <c r="C87" s="3">
        <v>35166</v>
      </c>
      <c r="D87" s="3" t="s">
        <v>18</v>
      </c>
      <c r="E87">
        <v>1660</v>
      </c>
      <c r="F87" s="2">
        <f t="shared" si="6"/>
        <v>102</v>
      </c>
      <c r="G87" s="2">
        <v>74</v>
      </c>
      <c r="H87">
        <f t="shared" si="7"/>
        <v>74.74747474747475</v>
      </c>
      <c r="I87">
        <f t="shared" si="8"/>
        <v>1.3378378378378377</v>
      </c>
    </row>
    <row r="88" spans="1:9" ht="12.75">
      <c r="A88">
        <v>87</v>
      </c>
      <c r="B88">
        <v>10136500</v>
      </c>
      <c r="C88" s="3">
        <v>35549</v>
      </c>
      <c r="D88" s="3" t="s">
        <v>18</v>
      </c>
      <c r="E88">
        <v>3340</v>
      </c>
      <c r="F88" s="2">
        <f t="shared" si="6"/>
        <v>119</v>
      </c>
      <c r="G88" s="2">
        <v>29</v>
      </c>
      <c r="H88">
        <f t="shared" si="7"/>
        <v>29.292929292929294</v>
      </c>
      <c r="I88">
        <f t="shared" si="8"/>
        <v>3.413793103448276</v>
      </c>
    </row>
    <row r="89" spans="1:9" ht="12.75">
      <c r="A89">
        <v>88</v>
      </c>
      <c r="B89">
        <v>10136500</v>
      </c>
      <c r="C89" s="3">
        <v>35966</v>
      </c>
      <c r="D89" s="3" t="s">
        <v>18</v>
      </c>
      <c r="E89">
        <v>3210</v>
      </c>
      <c r="F89" s="2">
        <f t="shared" si="6"/>
        <v>171</v>
      </c>
      <c r="G89" s="2">
        <v>35</v>
      </c>
      <c r="H89">
        <f t="shared" si="7"/>
        <v>35.35353535353536</v>
      </c>
      <c r="I89">
        <f t="shared" si="8"/>
        <v>2.8285714285714283</v>
      </c>
    </row>
    <row r="90" spans="1:9" ht="12.75">
      <c r="A90">
        <v>89</v>
      </c>
      <c r="B90">
        <v>10136500</v>
      </c>
      <c r="C90" s="3">
        <v>36283</v>
      </c>
      <c r="D90" s="3" t="s">
        <v>18</v>
      </c>
      <c r="E90">
        <v>3110</v>
      </c>
      <c r="F90" s="2">
        <f t="shared" si="6"/>
        <v>123</v>
      </c>
      <c r="G90" s="2">
        <v>39</v>
      </c>
      <c r="H90">
        <f t="shared" si="7"/>
        <v>39.39393939393939</v>
      </c>
      <c r="I90">
        <f t="shared" si="8"/>
        <v>2.5384615384615388</v>
      </c>
    </row>
    <row r="91" spans="1:9" ht="12.75">
      <c r="A91">
        <v>90</v>
      </c>
      <c r="B91">
        <v>10136500</v>
      </c>
      <c r="C91" s="3">
        <v>36672</v>
      </c>
      <c r="D91" s="3" t="s">
        <v>18</v>
      </c>
      <c r="E91">
        <v>718</v>
      </c>
      <c r="F91" s="2">
        <f t="shared" si="6"/>
        <v>147</v>
      </c>
      <c r="G91" s="2">
        <v>92</v>
      </c>
      <c r="H91">
        <f t="shared" si="7"/>
        <v>92.92929292929293</v>
      </c>
      <c r="I91">
        <f t="shared" si="8"/>
        <v>1.076086956521739</v>
      </c>
    </row>
    <row r="92" spans="1:9" ht="12.75">
      <c r="A92">
        <v>91</v>
      </c>
      <c r="B92">
        <v>10136500</v>
      </c>
      <c r="C92" s="3">
        <v>37010</v>
      </c>
      <c r="D92" s="3" t="s">
        <v>18</v>
      </c>
      <c r="E92">
        <v>1140</v>
      </c>
      <c r="F92" s="2">
        <f t="shared" si="6"/>
        <v>119</v>
      </c>
      <c r="G92" s="2">
        <v>80</v>
      </c>
      <c r="H92">
        <f t="shared" si="7"/>
        <v>80.8080808080808</v>
      </c>
      <c r="I92">
        <f t="shared" si="8"/>
        <v>1.2375</v>
      </c>
    </row>
    <row r="93" spans="1:9" ht="12.75">
      <c r="A93">
        <v>92</v>
      </c>
      <c r="B93">
        <v>10136500</v>
      </c>
      <c r="C93" s="3">
        <v>37373</v>
      </c>
      <c r="D93" s="3" t="s">
        <v>18</v>
      </c>
      <c r="E93">
        <v>962</v>
      </c>
      <c r="F93" s="2">
        <f t="shared" si="6"/>
        <v>117</v>
      </c>
      <c r="G93" s="2">
        <v>87</v>
      </c>
      <c r="H93">
        <f t="shared" si="7"/>
        <v>87.87878787878788</v>
      </c>
      <c r="I93">
        <f t="shared" si="8"/>
        <v>1.1379310344827587</v>
      </c>
    </row>
    <row r="94" spans="1:9" ht="12.75">
      <c r="A94">
        <v>93</v>
      </c>
      <c r="B94">
        <v>10136500</v>
      </c>
      <c r="C94" s="3">
        <v>37874</v>
      </c>
      <c r="D94" s="3" t="s">
        <v>18</v>
      </c>
      <c r="E94">
        <v>406</v>
      </c>
      <c r="F94" s="2">
        <f t="shared" si="6"/>
        <v>253</v>
      </c>
      <c r="G94" s="2">
        <v>99</v>
      </c>
      <c r="H94">
        <f t="shared" si="7"/>
        <v>100</v>
      </c>
      <c r="I94">
        <f t="shared" si="8"/>
        <v>1</v>
      </c>
    </row>
    <row r="95" spans="1:9" ht="12.75">
      <c r="A95">
        <v>94</v>
      </c>
      <c r="B95">
        <v>10136500</v>
      </c>
      <c r="C95" s="3">
        <v>38065</v>
      </c>
      <c r="D95" s="3" t="s">
        <v>18</v>
      </c>
      <c r="E95">
        <v>1060</v>
      </c>
      <c r="F95" s="2">
        <f t="shared" si="6"/>
        <v>79</v>
      </c>
      <c r="G95" s="2">
        <v>85</v>
      </c>
      <c r="H95">
        <f t="shared" si="7"/>
        <v>85.85858585858585</v>
      </c>
      <c r="I95">
        <f t="shared" si="8"/>
        <v>1.1647058823529413</v>
      </c>
    </row>
    <row r="96" spans="1:9" ht="12.75">
      <c r="A96">
        <v>95</v>
      </c>
      <c r="B96">
        <v>10136500</v>
      </c>
      <c r="C96" s="3">
        <v>38494</v>
      </c>
      <c r="D96" s="3" t="s">
        <v>18</v>
      </c>
      <c r="E96">
        <v>2860</v>
      </c>
      <c r="F96" s="2">
        <f t="shared" si="6"/>
        <v>142</v>
      </c>
      <c r="G96" s="2">
        <v>45</v>
      </c>
      <c r="H96">
        <f t="shared" si="7"/>
        <v>45.45454545454545</v>
      </c>
      <c r="I96">
        <f t="shared" si="8"/>
        <v>2.2</v>
      </c>
    </row>
    <row r="97" spans="1:9" ht="12.75">
      <c r="A97">
        <v>96</v>
      </c>
      <c r="B97">
        <v>10136500</v>
      </c>
      <c r="C97" s="3">
        <v>38822</v>
      </c>
      <c r="D97" s="3" t="s">
        <v>18</v>
      </c>
      <c r="E97">
        <v>3240</v>
      </c>
      <c r="F97" s="2">
        <f t="shared" si="6"/>
        <v>105</v>
      </c>
      <c r="G97" s="2">
        <v>33</v>
      </c>
      <c r="H97">
        <f t="shared" si="7"/>
        <v>33.33333333333333</v>
      </c>
      <c r="I97">
        <f t="shared" si="8"/>
        <v>3.0000000000000004</v>
      </c>
    </row>
    <row r="98" spans="1:9" ht="12.75">
      <c r="A98">
        <v>97</v>
      </c>
      <c r="B98">
        <v>10136500</v>
      </c>
      <c r="C98" s="3">
        <v>39124</v>
      </c>
      <c r="D98" s="3" t="s">
        <v>18</v>
      </c>
      <c r="E98">
        <v>1090</v>
      </c>
      <c r="F98" s="2">
        <f t="shared" si="6"/>
        <v>42</v>
      </c>
      <c r="G98" s="2">
        <v>84</v>
      </c>
      <c r="H98">
        <f>G98/99*100</f>
        <v>84.84848484848484</v>
      </c>
      <c r="I98">
        <f>1/H98*100</f>
        <v>1.1785714285714286</v>
      </c>
    </row>
    <row r="99" spans="1:9" ht="12.75">
      <c r="A99">
        <v>98</v>
      </c>
      <c r="B99">
        <v>10136500</v>
      </c>
      <c r="C99" s="3">
        <v>39575</v>
      </c>
      <c r="D99" s="3" t="s">
        <v>18</v>
      </c>
      <c r="E99">
        <v>1640</v>
      </c>
      <c r="F99" s="2">
        <f t="shared" si="6"/>
        <v>128</v>
      </c>
      <c r="G99" s="2">
        <v>75</v>
      </c>
      <c r="H99">
        <f>G99/99*100</f>
        <v>75.75757575757575</v>
      </c>
      <c r="I99">
        <f>1/H99*100</f>
        <v>1.32</v>
      </c>
    </row>
    <row r="100" spans="1:9" ht="12.75">
      <c r="A100">
        <v>99</v>
      </c>
      <c r="B100">
        <v>10136500</v>
      </c>
      <c r="C100" s="3">
        <v>39936</v>
      </c>
      <c r="D100" s="3" t="s">
        <v>18</v>
      </c>
      <c r="E100">
        <v>2280</v>
      </c>
      <c r="F100" s="2">
        <f t="shared" si="6"/>
        <v>123</v>
      </c>
      <c r="G100" s="2">
        <v>62</v>
      </c>
      <c r="H100">
        <f>G100/99*100</f>
        <v>62.62626262626263</v>
      </c>
      <c r="I100">
        <f>1/H100*100</f>
        <v>1.5967741935483872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43">
      <selection activeCell="G2" sqref="G2:G85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12.75">
      <c r="A2" s="1">
        <v>1919</v>
      </c>
      <c r="B2" s="1">
        <v>200.48387096774192</v>
      </c>
      <c r="C2" s="1">
        <v>12430</v>
      </c>
      <c r="D2" s="1">
        <v>268</v>
      </c>
      <c r="E2" s="1">
        <v>207</v>
      </c>
      <c r="F2" s="1">
        <v>86</v>
      </c>
      <c r="G2">
        <f aca="true" t="shared" si="0" ref="G2:G65">(B2*3600*24*365)/43560</f>
        <v>145143.69501466275</v>
      </c>
    </row>
    <row r="3" spans="1:7" ht="12.75">
      <c r="A3" s="1">
        <v>1920</v>
      </c>
      <c r="B3" s="1">
        <v>408.9477124183006</v>
      </c>
      <c r="C3" s="1">
        <v>62569</v>
      </c>
      <c r="D3" s="1">
        <v>635</v>
      </c>
      <c r="E3" s="1">
        <v>402</v>
      </c>
      <c r="F3" s="1">
        <v>249</v>
      </c>
      <c r="G3">
        <f t="shared" si="0"/>
        <v>296064.62485820765</v>
      </c>
    </row>
    <row r="4" spans="1:7" ht="12.75">
      <c r="A4" s="1">
        <v>1921</v>
      </c>
      <c r="B4" s="1">
        <v>1182.682191780822</v>
      </c>
      <c r="C4" s="1">
        <v>431679</v>
      </c>
      <c r="D4" s="1">
        <v>5400</v>
      </c>
      <c r="E4" s="1">
        <v>486</v>
      </c>
      <c r="F4" s="1">
        <v>250</v>
      </c>
      <c r="G4">
        <f t="shared" si="0"/>
        <v>856222.8099173554</v>
      </c>
    </row>
    <row r="5" spans="1:7" ht="12.75">
      <c r="A5" s="1">
        <v>1922</v>
      </c>
      <c r="B5" s="1">
        <v>1106.690410958904</v>
      </c>
      <c r="C5" s="1">
        <v>403942</v>
      </c>
      <c r="D5" s="1">
        <v>6570</v>
      </c>
      <c r="E5" s="1">
        <v>438</v>
      </c>
      <c r="F5" s="1">
        <v>262</v>
      </c>
      <c r="G5">
        <f t="shared" si="0"/>
        <v>801207.2727272726</v>
      </c>
    </row>
    <row r="6" spans="1:7" ht="12.75">
      <c r="A6" s="1">
        <v>1923</v>
      </c>
      <c r="B6" s="1">
        <v>1012.8027397260274</v>
      </c>
      <c r="C6" s="1">
        <v>369673</v>
      </c>
      <c r="D6" s="1">
        <v>5220</v>
      </c>
      <c r="E6" s="1">
        <v>440</v>
      </c>
      <c r="F6" s="1">
        <v>200</v>
      </c>
      <c r="G6">
        <f t="shared" si="0"/>
        <v>733235.7024793387</v>
      </c>
    </row>
    <row r="7" spans="1:7" ht="12.75">
      <c r="A7" s="1">
        <v>1924</v>
      </c>
      <c r="B7" s="1">
        <v>402.5218579234973</v>
      </c>
      <c r="C7" s="1">
        <v>147323</v>
      </c>
      <c r="D7" s="1">
        <v>1620</v>
      </c>
      <c r="E7" s="1">
        <v>268</v>
      </c>
      <c r="F7" s="1">
        <v>85</v>
      </c>
      <c r="G7">
        <f t="shared" si="0"/>
        <v>291412.5186289121</v>
      </c>
    </row>
    <row r="8" spans="1:7" ht="12.75">
      <c r="A8" s="1">
        <v>1925</v>
      </c>
      <c r="B8" s="1">
        <v>559.8191780821918</v>
      </c>
      <c r="C8" s="1">
        <v>204334</v>
      </c>
      <c r="D8" s="1">
        <v>1860</v>
      </c>
      <c r="E8" s="1">
        <v>327</v>
      </c>
      <c r="F8" s="1">
        <v>150</v>
      </c>
      <c r="G8">
        <f t="shared" si="0"/>
        <v>405290.5785123968</v>
      </c>
    </row>
    <row r="9" spans="1:7" ht="12.75">
      <c r="A9" s="1">
        <v>1926</v>
      </c>
      <c r="B9" s="1">
        <v>486.6191780821918</v>
      </c>
      <c r="C9" s="1">
        <v>177616</v>
      </c>
      <c r="D9" s="1">
        <v>2150</v>
      </c>
      <c r="E9" s="1">
        <v>260</v>
      </c>
      <c r="F9" s="1">
        <v>95</v>
      </c>
      <c r="G9">
        <f t="shared" si="0"/>
        <v>352296.1983471075</v>
      </c>
    </row>
    <row r="10" spans="1:7" ht="12.75">
      <c r="A10" s="1">
        <v>1927</v>
      </c>
      <c r="B10" s="1">
        <v>739.8301369863013</v>
      </c>
      <c r="C10" s="1">
        <v>270038</v>
      </c>
      <c r="D10" s="1">
        <v>3720</v>
      </c>
      <c r="E10" s="1">
        <v>394</v>
      </c>
      <c r="F10" s="1">
        <v>170</v>
      </c>
      <c r="G10">
        <f t="shared" si="0"/>
        <v>535612.561983471</v>
      </c>
    </row>
    <row r="11" spans="1:7" ht="12.75">
      <c r="A11" s="1">
        <v>1928</v>
      </c>
      <c r="B11" s="1">
        <v>673.5191256830601</v>
      </c>
      <c r="C11" s="1">
        <v>246508</v>
      </c>
      <c r="D11" s="1">
        <v>3880</v>
      </c>
      <c r="E11" s="1">
        <v>330</v>
      </c>
      <c r="F11" s="1">
        <v>106</v>
      </c>
      <c r="G11">
        <f t="shared" si="0"/>
        <v>487605.5818994716</v>
      </c>
    </row>
    <row r="12" spans="1:7" ht="12.75">
      <c r="A12" s="1">
        <v>1929</v>
      </c>
      <c r="B12" s="1">
        <v>739.2739726027397</v>
      </c>
      <c r="C12" s="1">
        <v>269835</v>
      </c>
      <c r="D12" s="1">
        <v>3590</v>
      </c>
      <c r="E12" s="1">
        <v>413</v>
      </c>
      <c r="F12" s="1">
        <v>210</v>
      </c>
      <c r="G12">
        <f t="shared" si="0"/>
        <v>535209.917355372</v>
      </c>
    </row>
    <row r="13" spans="1:7" ht="12.75">
      <c r="A13" s="1">
        <v>1930</v>
      </c>
      <c r="B13" s="1">
        <v>416.75616438356167</v>
      </c>
      <c r="C13" s="1">
        <v>152116</v>
      </c>
      <c r="D13" s="1">
        <v>1630</v>
      </c>
      <c r="E13" s="1">
        <v>300</v>
      </c>
      <c r="F13" s="1">
        <v>162</v>
      </c>
      <c r="G13">
        <f t="shared" si="0"/>
        <v>301717.6859504133</v>
      </c>
    </row>
    <row r="14" spans="1:7" ht="12.75">
      <c r="A14" s="1">
        <v>1931</v>
      </c>
      <c r="B14" s="1">
        <v>203.3945205479452</v>
      </c>
      <c r="C14" s="1">
        <v>74239</v>
      </c>
      <c r="D14" s="1">
        <v>490</v>
      </c>
      <c r="E14" s="1">
        <v>206</v>
      </c>
      <c r="F14" s="1">
        <v>48</v>
      </c>
      <c r="G14">
        <f t="shared" si="0"/>
        <v>147250.90909090912</v>
      </c>
    </row>
    <row r="15" spans="1:7" ht="12.75">
      <c r="A15" s="1">
        <v>1932</v>
      </c>
      <c r="B15" s="1">
        <v>629.8934426229508</v>
      </c>
      <c r="C15" s="1">
        <v>230541</v>
      </c>
      <c r="D15" s="1">
        <v>3490</v>
      </c>
      <c r="E15" s="1">
        <v>358</v>
      </c>
      <c r="F15" s="1">
        <v>148</v>
      </c>
      <c r="G15">
        <f t="shared" si="0"/>
        <v>456022.02953529323</v>
      </c>
    </row>
    <row r="16" spans="1:7" ht="12.75">
      <c r="A16" s="1">
        <v>1933</v>
      </c>
      <c r="B16" s="1">
        <v>499.5150684931507</v>
      </c>
      <c r="C16" s="1">
        <v>182323</v>
      </c>
      <c r="D16" s="1">
        <v>2730</v>
      </c>
      <c r="E16" s="1">
        <v>280</v>
      </c>
      <c r="F16" s="1">
        <v>112</v>
      </c>
      <c r="G16">
        <f t="shared" si="0"/>
        <v>361632.3966942149</v>
      </c>
    </row>
    <row r="17" spans="1:7" ht="12.75">
      <c r="A17" s="1">
        <v>1934</v>
      </c>
      <c r="B17" s="1">
        <v>160.3123287671233</v>
      </c>
      <c r="C17" s="1">
        <v>58514</v>
      </c>
      <c r="D17" s="1">
        <v>397</v>
      </c>
      <c r="E17" s="1">
        <v>118</v>
      </c>
      <c r="F17" s="1">
        <v>46</v>
      </c>
      <c r="G17">
        <f t="shared" si="0"/>
        <v>116060.82644628102</v>
      </c>
    </row>
    <row r="18" spans="1:7" ht="12.75">
      <c r="A18" s="1">
        <v>1935</v>
      </c>
      <c r="B18" s="1">
        <v>381.44657534246574</v>
      </c>
      <c r="C18" s="1">
        <v>139228</v>
      </c>
      <c r="D18" s="1">
        <v>2130</v>
      </c>
      <c r="E18" s="1">
        <v>220</v>
      </c>
      <c r="F18" s="1">
        <v>88</v>
      </c>
      <c r="G18">
        <f t="shared" si="0"/>
        <v>276154.71074380167</v>
      </c>
    </row>
    <row r="19" spans="1:7" ht="12.75">
      <c r="A19" s="1">
        <v>1936</v>
      </c>
      <c r="B19" s="1">
        <v>750.74043715847</v>
      </c>
      <c r="C19" s="1">
        <v>274771</v>
      </c>
      <c r="D19" s="1">
        <v>4180</v>
      </c>
      <c r="E19" s="1">
        <v>341.5</v>
      </c>
      <c r="F19" s="1">
        <v>105</v>
      </c>
      <c r="G19">
        <f t="shared" si="0"/>
        <v>543511.2586370411</v>
      </c>
    </row>
    <row r="20" spans="1:7" ht="12.75">
      <c r="A20" s="1">
        <v>1937</v>
      </c>
      <c r="B20" s="1">
        <v>625.986301369863</v>
      </c>
      <c r="C20" s="1">
        <v>228485</v>
      </c>
      <c r="D20" s="1">
        <v>3120</v>
      </c>
      <c r="E20" s="1">
        <v>383</v>
      </c>
      <c r="F20" s="1">
        <v>124</v>
      </c>
      <c r="G20">
        <f t="shared" si="0"/>
        <v>453193.3884297521</v>
      </c>
    </row>
    <row r="21" spans="1:7" ht="12.75">
      <c r="A21" s="1">
        <v>1938</v>
      </c>
      <c r="B21" s="1">
        <v>637.5424657534246</v>
      </c>
      <c r="C21" s="1">
        <v>232703</v>
      </c>
      <c r="D21" s="1">
        <v>2930</v>
      </c>
      <c r="E21" s="1">
        <v>418</v>
      </c>
      <c r="F21" s="1">
        <v>143</v>
      </c>
      <c r="G21">
        <f t="shared" si="0"/>
        <v>461559.6694214876</v>
      </c>
    </row>
    <row r="22" spans="1:7" ht="12.75">
      <c r="A22" s="1">
        <v>1939</v>
      </c>
      <c r="B22" s="1">
        <v>373.73424657534247</v>
      </c>
      <c r="C22" s="1">
        <v>136413</v>
      </c>
      <c r="D22" s="1">
        <v>888</v>
      </c>
      <c r="E22" s="1">
        <v>323</v>
      </c>
      <c r="F22" s="1">
        <v>135</v>
      </c>
      <c r="G22">
        <f t="shared" si="0"/>
        <v>270571.2396694215</v>
      </c>
    </row>
    <row r="23" spans="1:7" ht="12.75">
      <c r="A23" s="1">
        <v>1940</v>
      </c>
      <c r="B23" s="1">
        <v>286.1612021857924</v>
      </c>
      <c r="C23" s="1">
        <v>104735</v>
      </c>
      <c r="D23" s="1">
        <v>748</v>
      </c>
      <c r="E23" s="1">
        <v>231</v>
      </c>
      <c r="F23" s="1">
        <v>105</v>
      </c>
      <c r="G23">
        <f t="shared" si="0"/>
        <v>207171.25050806123</v>
      </c>
    </row>
    <row r="24" spans="1:7" ht="12.75">
      <c r="A24" s="1">
        <v>1941</v>
      </c>
      <c r="B24" s="1">
        <v>357.4821917808219</v>
      </c>
      <c r="C24" s="1">
        <v>130481</v>
      </c>
      <c r="D24" s="1">
        <v>1040</v>
      </c>
      <c r="E24" s="1">
        <v>262</v>
      </c>
      <c r="F24" s="1">
        <v>120</v>
      </c>
      <c r="G24">
        <f t="shared" si="0"/>
        <v>258805.2892561983</v>
      </c>
    </row>
    <row r="25" spans="1:7" ht="12.75">
      <c r="A25" s="1">
        <v>1942</v>
      </c>
      <c r="B25" s="1">
        <v>553.0438356164384</v>
      </c>
      <c r="C25" s="1">
        <v>201861</v>
      </c>
      <c r="D25" s="1">
        <v>2250</v>
      </c>
      <c r="E25" s="1">
        <v>301</v>
      </c>
      <c r="F25" s="1">
        <v>173</v>
      </c>
      <c r="G25">
        <f t="shared" si="0"/>
        <v>400385.45454545453</v>
      </c>
    </row>
    <row r="26" spans="1:7" ht="12.75">
      <c r="A26" s="1">
        <v>1943</v>
      </c>
      <c r="B26" s="1">
        <v>585.9041095890411</v>
      </c>
      <c r="C26" s="1">
        <v>213855</v>
      </c>
      <c r="D26" s="1">
        <v>2650</v>
      </c>
      <c r="E26" s="1">
        <v>430</v>
      </c>
      <c r="F26" s="1">
        <v>180</v>
      </c>
      <c r="G26">
        <f t="shared" si="0"/>
        <v>424175.2066115703</v>
      </c>
    </row>
    <row r="27" spans="1:7" ht="12.75">
      <c r="A27" s="1">
        <v>1944</v>
      </c>
      <c r="B27" s="1">
        <v>508.4863387978142</v>
      </c>
      <c r="C27" s="1">
        <v>186106</v>
      </c>
      <c r="D27" s="1">
        <v>3080</v>
      </c>
      <c r="E27" s="1">
        <v>321</v>
      </c>
      <c r="F27" s="1">
        <v>160</v>
      </c>
      <c r="G27">
        <f t="shared" si="0"/>
        <v>368127.2998238721</v>
      </c>
    </row>
    <row r="28" spans="1:7" ht="12.75">
      <c r="A28" s="1">
        <v>1945</v>
      </c>
      <c r="B28" s="1">
        <v>437.73150684931505</v>
      </c>
      <c r="C28" s="1">
        <v>159772</v>
      </c>
      <c r="D28" s="1">
        <v>1610</v>
      </c>
      <c r="E28" s="1">
        <v>310</v>
      </c>
      <c r="F28" s="1">
        <v>170</v>
      </c>
      <c r="G28">
        <f t="shared" si="0"/>
        <v>316903.14049586776</v>
      </c>
    </row>
    <row r="29" spans="1:7" ht="12.75">
      <c r="A29" s="1">
        <v>1946</v>
      </c>
      <c r="B29" s="1">
        <v>564.0328767123287</v>
      </c>
      <c r="C29" s="1">
        <v>205872</v>
      </c>
      <c r="D29" s="1">
        <v>3140</v>
      </c>
      <c r="E29" s="1">
        <v>435</v>
      </c>
      <c r="F29" s="1">
        <v>105</v>
      </c>
      <c r="G29">
        <f t="shared" si="0"/>
        <v>408341.1570247934</v>
      </c>
    </row>
    <row r="30" spans="1:7" ht="12.75">
      <c r="A30" s="1">
        <v>1947</v>
      </c>
      <c r="B30" s="1">
        <v>496.8602739726027</v>
      </c>
      <c r="C30" s="1">
        <v>181354</v>
      </c>
      <c r="D30" s="1">
        <v>2400</v>
      </c>
      <c r="E30" s="1">
        <v>381</v>
      </c>
      <c r="F30" s="1">
        <v>165</v>
      </c>
      <c r="G30">
        <f t="shared" si="0"/>
        <v>359710.41322314047</v>
      </c>
    </row>
    <row r="31" spans="1:7" ht="12.75">
      <c r="A31" s="1">
        <v>1948</v>
      </c>
      <c r="B31" s="1">
        <v>630.2868852459017</v>
      </c>
      <c r="C31" s="1">
        <v>230685</v>
      </c>
      <c r="D31" s="1">
        <v>3970</v>
      </c>
      <c r="E31" s="1">
        <v>331</v>
      </c>
      <c r="F31" s="1">
        <v>132</v>
      </c>
      <c r="G31">
        <f t="shared" si="0"/>
        <v>456306.868987942</v>
      </c>
    </row>
    <row r="32" spans="1:7" ht="12.75">
      <c r="A32" s="1">
        <v>1949</v>
      </c>
      <c r="B32" s="1">
        <v>666.8876712328768</v>
      </c>
      <c r="C32" s="1">
        <v>243414</v>
      </c>
      <c r="D32" s="1">
        <v>2620</v>
      </c>
      <c r="E32" s="1">
        <v>480</v>
      </c>
      <c r="F32" s="1">
        <v>235</v>
      </c>
      <c r="G32">
        <f t="shared" si="0"/>
        <v>482804.62809917354</v>
      </c>
    </row>
    <row r="33" spans="1:7" ht="12.75">
      <c r="A33" s="1">
        <v>1950</v>
      </c>
      <c r="B33" s="1">
        <v>922.158904109589</v>
      </c>
      <c r="C33" s="1">
        <v>336588</v>
      </c>
      <c r="D33" s="1">
        <v>4730</v>
      </c>
      <c r="E33" s="1">
        <v>496</v>
      </c>
      <c r="F33" s="1">
        <v>235</v>
      </c>
      <c r="G33">
        <f t="shared" si="0"/>
        <v>667612.561983471</v>
      </c>
    </row>
    <row r="34" spans="1:7" ht="12.75">
      <c r="A34" s="1">
        <v>1951</v>
      </c>
      <c r="B34" s="1">
        <v>760.5890410958904</v>
      </c>
      <c r="C34" s="1">
        <v>277615</v>
      </c>
      <c r="D34" s="1">
        <v>2900</v>
      </c>
      <c r="E34" s="1">
        <v>466</v>
      </c>
      <c r="F34" s="1">
        <v>280</v>
      </c>
      <c r="G34">
        <f t="shared" si="0"/>
        <v>550641.3223140495</v>
      </c>
    </row>
    <row r="35" spans="1:7" ht="12.75">
      <c r="A35" s="1">
        <v>1952</v>
      </c>
      <c r="B35" s="1">
        <v>1131.204918032787</v>
      </c>
      <c r="C35" s="1">
        <v>414021</v>
      </c>
      <c r="D35" s="1">
        <v>7390</v>
      </c>
      <c r="E35" s="1">
        <v>620</v>
      </c>
      <c r="F35" s="1">
        <v>240</v>
      </c>
      <c r="G35">
        <f t="shared" si="0"/>
        <v>818954.9654518359</v>
      </c>
    </row>
    <row r="36" spans="1:7" ht="12.75">
      <c r="A36" s="1">
        <v>1953</v>
      </c>
      <c r="B36" s="1">
        <v>534.8657534246576</v>
      </c>
      <c r="C36" s="1">
        <v>195226</v>
      </c>
      <c r="D36" s="1">
        <v>2470</v>
      </c>
      <c r="E36" s="1">
        <v>381</v>
      </c>
      <c r="F36" s="1">
        <v>82</v>
      </c>
      <c r="G36">
        <f t="shared" si="0"/>
        <v>387225.12396694213</v>
      </c>
    </row>
    <row r="37" spans="1:7" ht="12.75">
      <c r="A37" s="1">
        <v>1954</v>
      </c>
      <c r="B37" s="1">
        <v>320.5068493150685</v>
      </c>
      <c r="C37" s="1">
        <v>116985</v>
      </c>
      <c r="D37" s="1">
        <v>755</v>
      </c>
      <c r="E37" s="1">
        <v>297</v>
      </c>
      <c r="F37" s="1">
        <v>78</v>
      </c>
      <c r="G37">
        <f t="shared" si="0"/>
        <v>232036.36363636365</v>
      </c>
    </row>
    <row r="38" spans="1:7" ht="12.75">
      <c r="A38" s="1">
        <v>1955</v>
      </c>
      <c r="B38" s="1">
        <v>328.2630136986301</v>
      </c>
      <c r="C38" s="1">
        <v>119816</v>
      </c>
      <c r="D38" s="1">
        <v>1220</v>
      </c>
      <c r="E38" s="1">
        <v>246</v>
      </c>
      <c r="F38" s="1">
        <v>75</v>
      </c>
      <c r="G38">
        <f t="shared" si="0"/>
        <v>237651.57024793385</v>
      </c>
    </row>
    <row r="39" spans="1:7" ht="12.75">
      <c r="A39" s="1">
        <v>1956</v>
      </c>
      <c r="B39" s="1">
        <v>476.44535519125685</v>
      </c>
      <c r="C39" s="1">
        <v>174379</v>
      </c>
      <c r="D39" s="1">
        <v>2040</v>
      </c>
      <c r="E39" s="1">
        <v>400</v>
      </c>
      <c r="F39" s="1">
        <v>80</v>
      </c>
      <c r="G39">
        <f t="shared" si="0"/>
        <v>344930.6868987942</v>
      </c>
    </row>
    <row r="40" spans="1:7" ht="12.75">
      <c r="A40" s="1">
        <v>1957</v>
      </c>
      <c r="B40" s="1">
        <v>486.3095890410959</v>
      </c>
      <c r="C40" s="1">
        <v>177503</v>
      </c>
      <c r="D40" s="1">
        <v>2160</v>
      </c>
      <c r="E40" s="1">
        <v>368</v>
      </c>
      <c r="F40" s="1">
        <v>70</v>
      </c>
      <c r="G40">
        <f t="shared" si="0"/>
        <v>352072.06611570244</v>
      </c>
    </row>
    <row r="41" spans="1:7" ht="12.75">
      <c r="A41" s="1">
        <v>1958</v>
      </c>
      <c r="B41" s="1">
        <v>512.7150684931507</v>
      </c>
      <c r="C41" s="1">
        <v>187141</v>
      </c>
      <c r="D41" s="1">
        <v>2100</v>
      </c>
      <c r="E41" s="1">
        <v>384</v>
      </c>
      <c r="F41" s="1">
        <v>89</v>
      </c>
      <c r="G41">
        <f t="shared" si="0"/>
        <v>371188.7603305786</v>
      </c>
    </row>
    <row r="42" spans="1:7" ht="12.75">
      <c r="A42" s="1">
        <v>1959</v>
      </c>
      <c r="B42" s="1">
        <v>247.7178082191781</v>
      </c>
      <c r="C42" s="1">
        <v>90417</v>
      </c>
      <c r="D42" s="1">
        <v>650</v>
      </c>
      <c r="E42" s="1">
        <v>142</v>
      </c>
      <c r="F42" s="1">
        <v>52</v>
      </c>
      <c r="G42">
        <f t="shared" si="0"/>
        <v>179339.5041322314</v>
      </c>
    </row>
    <row r="43" spans="1:7" ht="12.75">
      <c r="A43" s="1">
        <v>1960</v>
      </c>
      <c r="B43" s="1">
        <v>276.8661202185792</v>
      </c>
      <c r="C43" s="1">
        <v>101333</v>
      </c>
      <c r="D43" s="1">
        <v>1130</v>
      </c>
      <c r="E43" s="1">
        <v>249</v>
      </c>
      <c r="F43" s="1">
        <v>47</v>
      </c>
      <c r="G43">
        <f t="shared" si="0"/>
        <v>200441.91843923586</v>
      </c>
    </row>
    <row r="44" spans="1:7" ht="12.75">
      <c r="A44" s="1">
        <v>1961</v>
      </c>
      <c r="B44" s="1">
        <v>138.87123287671233</v>
      </c>
      <c r="C44" s="1">
        <v>50688</v>
      </c>
      <c r="D44" s="1">
        <v>392</v>
      </c>
      <c r="E44" s="1">
        <v>100</v>
      </c>
      <c r="F44" s="1">
        <v>40</v>
      </c>
      <c r="G44">
        <f t="shared" si="0"/>
        <v>100538.18181818182</v>
      </c>
    </row>
    <row r="45" spans="1:7" ht="12.75">
      <c r="A45" s="1">
        <v>1962</v>
      </c>
      <c r="B45" s="1">
        <v>341.6657534246575</v>
      </c>
      <c r="C45" s="1">
        <v>124708</v>
      </c>
      <c r="D45" s="1">
        <v>1790</v>
      </c>
      <c r="E45" s="1">
        <v>288</v>
      </c>
      <c r="F45" s="1">
        <v>34</v>
      </c>
      <c r="G45">
        <f t="shared" si="0"/>
        <v>247354.7107438016</v>
      </c>
    </row>
    <row r="46" spans="1:7" ht="12.75">
      <c r="A46" s="1">
        <v>1963</v>
      </c>
      <c r="B46" s="1">
        <v>250.03013698630136</v>
      </c>
      <c r="C46" s="1">
        <v>91261</v>
      </c>
      <c r="D46" s="1">
        <v>1010</v>
      </c>
      <c r="E46" s="1">
        <v>182</v>
      </c>
      <c r="F46" s="1">
        <v>50</v>
      </c>
      <c r="G46">
        <f t="shared" si="0"/>
        <v>181013.55371900825</v>
      </c>
    </row>
    <row r="47" spans="1:7" ht="12.75">
      <c r="A47" s="1">
        <v>1964</v>
      </c>
      <c r="B47" s="1">
        <v>409.90983606557376</v>
      </c>
      <c r="C47" s="1">
        <v>150027</v>
      </c>
      <c r="D47" s="1">
        <v>2320</v>
      </c>
      <c r="E47" s="1">
        <v>249.5</v>
      </c>
      <c r="F47" s="1">
        <v>55</v>
      </c>
      <c r="G47">
        <f t="shared" si="0"/>
        <v>296761.17057309306</v>
      </c>
    </row>
    <row r="48" spans="1:7" ht="12.75">
      <c r="A48" s="1">
        <v>1965</v>
      </c>
      <c r="B48" s="1">
        <v>677.082191780822</v>
      </c>
      <c r="C48" s="1">
        <v>247135</v>
      </c>
      <c r="D48" s="1">
        <v>2440</v>
      </c>
      <c r="E48" s="1">
        <v>483</v>
      </c>
      <c r="F48" s="1">
        <v>112</v>
      </c>
      <c r="G48">
        <f t="shared" si="0"/>
        <v>490185.12396694213</v>
      </c>
    </row>
    <row r="49" spans="1:7" ht="12.75">
      <c r="A49" s="1">
        <v>1966</v>
      </c>
      <c r="B49" s="1">
        <v>370.7013698630137</v>
      </c>
      <c r="C49" s="1">
        <v>135306</v>
      </c>
      <c r="D49" s="1">
        <v>1570</v>
      </c>
      <c r="E49" s="1">
        <v>389</v>
      </c>
      <c r="F49" s="1">
        <v>68</v>
      </c>
      <c r="G49">
        <f t="shared" si="0"/>
        <v>268375.53719008266</v>
      </c>
    </row>
    <row r="50" spans="1:7" ht="12.75">
      <c r="A50" s="1">
        <v>1967</v>
      </c>
      <c r="B50" s="1">
        <v>456.9835616438356</v>
      </c>
      <c r="C50" s="1">
        <v>166799</v>
      </c>
      <c r="D50" s="1">
        <v>2580</v>
      </c>
      <c r="E50" s="1">
        <v>285</v>
      </c>
      <c r="F50" s="1">
        <v>67</v>
      </c>
      <c r="G50">
        <f t="shared" si="0"/>
        <v>330840.9917355372</v>
      </c>
    </row>
    <row r="51" spans="1:7" ht="12.75">
      <c r="A51" s="1">
        <v>1968</v>
      </c>
      <c r="B51" s="1">
        <v>501.25136612021856</v>
      </c>
      <c r="C51" s="1">
        <v>183458</v>
      </c>
      <c r="D51" s="1">
        <v>2510</v>
      </c>
      <c r="E51" s="1">
        <v>369</v>
      </c>
      <c r="F51" s="1">
        <v>57</v>
      </c>
      <c r="G51">
        <f t="shared" si="0"/>
        <v>362889.41877794336</v>
      </c>
    </row>
    <row r="52" spans="1:7" ht="12.75">
      <c r="A52" s="1">
        <v>1969</v>
      </c>
      <c r="B52" s="1">
        <v>763.5561643835616</v>
      </c>
      <c r="C52" s="1">
        <v>278698</v>
      </c>
      <c r="D52" s="1">
        <v>3120</v>
      </c>
      <c r="E52" s="1">
        <v>540</v>
      </c>
      <c r="F52" s="1">
        <v>100</v>
      </c>
      <c r="G52">
        <f t="shared" si="0"/>
        <v>552789.4214876033</v>
      </c>
    </row>
    <row r="53" spans="1:7" ht="12.75">
      <c r="A53" s="1">
        <v>1970</v>
      </c>
      <c r="B53" s="1">
        <v>454.5561643835616</v>
      </c>
      <c r="C53" s="1">
        <v>165913</v>
      </c>
      <c r="D53" s="1">
        <v>1870</v>
      </c>
      <c r="E53" s="1">
        <v>344</v>
      </c>
      <c r="F53" s="1">
        <v>75</v>
      </c>
      <c r="G53">
        <f t="shared" si="0"/>
        <v>329083.6363636363</v>
      </c>
    </row>
    <row r="54" spans="1:7" ht="12.75">
      <c r="A54" s="1">
        <v>1971</v>
      </c>
      <c r="B54" s="1">
        <v>687.2657534246575</v>
      </c>
      <c r="C54" s="1">
        <v>250852</v>
      </c>
      <c r="D54" s="1">
        <v>2300</v>
      </c>
      <c r="E54" s="1">
        <v>492</v>
      </c>
      <c r="F54" s="1">
        <v>131</v>
      </c>
      <c r="G54">
        <f t="shared" si="0"/>
        <v>497557.6859504131</v>
      </c>
    </row>
    <row r="55" spans="1:7" ht="12.75">
      <c r="A55" s="1">
        <v>1972</v>
      </c>
      <c r="B55" s="1">
        <v>716.1174863387978</v>
      </c>
      <c r="C55" s="1">
        <v>262099</v>
      </c>
      <c r="D55" s="1">
        <v>3000</v>
      </c>
      <c r="E55" s="1">
        <v>463</v>
      </c>
      <c r="F55" s="1">
        <v>101</v>
      </c>
      <c r="G55">
        <f t="shared" si="0"/>
        <v>518445.3868039561</v>
      </c>
    </row>
    <row r="56" spans="1:7" ht="12.75">
      <c r="A56" s="1">
        <v>1973</v>
      </c>
      <c r="B56" s="1">
        <v>610.3205479452055</v>
      </c>
      <c r="C56" s="1">
        <v>222767</v>
      </c>
      <c r="D56" s="1">
        <v>2820</v>
      </c>
      <c r="E56" s="1">
        <v>432</v>
      </c>
      <c r="F56" s="1">
        <v>85</v>
      </c>
      <c r="G56">
        <f t="shared" si="0"/>
        <v>441851.9008264463</v>
      </c>
    </row>
    <row r="57" spans="1:7" ht="12.75">
      <c r="A57" s="1">
        <v>1974</v>
      </c>
      <c r="B57" s="1">
        <v>715.1424657534246</v>
      </c>
      <c r="C57" s="1">
        <v>261027</v>
      </c>
      <c r="D57" s="1">
        <v>2970</v>
      </c>
      <c r="E57" s="1">
        <v>463</v>
      </c>
      <c r="F57" s="1">
        <v>69</v>
      </c>
      <c r="G57">
        <f t="shared" si="0"/>
        <v>517739.5041322314</v>
      </c>
    </row>
    <row r="58" spans="1:7" ht="12.75">
      <c r="A58" s="1">
        <v>1975</v>
      </c>
      <c r="B58" s="1">
        <v>860.0575342465753</v>
      </c>
      <c r="C58" s="1">
        <v>313921</v>
      </c>
      <c r="D58" s="1">
        <v>3270</v>
      </c>
      <c r="E58" s="1">
        <v>465</v>
      </c>
      <c r="F58" s="1">
        <v>68</v>
      </c>
      <c r="G58">
        <f t="shared" si="0"/>
        <v>622653.223140496</v>
      </c>
    </row>
    <row r="59" spans="1:7" ht="12.75">
      <c r="A59" s="1">
        <v>1976</v>
      </c>
      <c r="B59" s="1">
        <v>428.0109289617486</v>
      </c>
      <c r="C59" s="1">
        <v>156652</v>
      </c>
      <c r="D59" s="1">
        <v>1620</v>
      </c>
      <c r="E59" s="1">
        <v>423</v>
      </c>
      <c r="F59" s="1">
        <v>59</v>
      </c>
      <c r="G59">
        <f t="shared" si="0"/>
        <v>309865.76344668743</v>
      </c>
    </row>
    <row r="60" spans="1:7" ht="12.75">
      <c r="A60" s="1">
        <v>1977</v>
      </c>
      <c r="B60" s="1">
        <v>164.8876712328767</v>
      </c>
      <c r="C60" s="1">
        <v>60184</v>
      </c>
      <c r="D60" s="1">
        <v>551</v>
      </c>
      <c r="E60" s="1">
        <v>98</v>
      </c>
      <c r="F60" s="1">
        <v>46</v>
      </c>
      <c r="G60">
        <f t="shared" si="0"/>
        <v>119373.22314049584</v>
      </c>
    </row>
    <row r="61" spans="1:7" ht="12.75">
      <c r="A61" s="1">
        <v>1978</v>
      </c>
      <c r="B61" s="1">
        <v>548.4739726027398</v>
      </c>
      <c r="C61" s="1">
        <v>200193</v>
      </c>
      <c r="D61" s="1">
        <v>2440</v>
      </c>
      <c r="E61" s="1">
        <v>329</v>
      </c>
      <c r="F61" s="1">
        <v>63</v>
      </c>
      <c r="G61">
        <f t="shared" si="0"/>
        <v>397077.0247933885</v>
      </c>
    </row>
    <row r="62" spans="1:7" ht="12.75">
      <c r="A62" s="1">
        <v>1979</v>
      </c>
      <c r="B62" s="1">
        <v>402.50958904109586</v>
      </c>
      <c r="C62" s="1">
        <v>146916</v>
      </c>
      <c r="D62" s="1">
        <v>1330</v>
      </c>
      <c r="E62" s="1">
        <v>394</v>
      </c>
      <c r="F62" s="1">
        <v>68</v>
      </c>
      <c r="G62">
        <f t="shared" si="0"/>
        <v>291403.6363636363</v>
      </c>
    </row>
    <row r="63" spans="1:7" ht="12.75">
      <c r="A63" s="1">
        <v>1980</v>
      </c>
      <c r="B63" s="1">
        <v>708.9180327868852</v>
      </c>
      <c r="C63" s="1">
        <v>259464</v>
      </c>
      <c r="D63" s="1">
        <v>3080</v>
      </c>
      <c r="E63" s="1">
        <v>463.5</v>
      </c>
      <c r="F63" s="1">
        <v>81</v>
      </c>
      <c r="G63">
        <f t="shared" si="0"/>
        <v>513233.2204308359</v>
      </c>
    </row>
    <row r="64" spans="1:7" ht="12.75">
      <c r="A64" s="1">
        <v>1981</v>
      </c>
      <c r="B64" s="1">
        <v>316.1232876712329</v>
      </c>
      <c r="C64" s="1">
        <v>115385</v>
      </c>
      <c r="D64" s="1">
        <v>1960</v>
      </c>
      <c r="E64" s="1">
        <v>196</v>
      </c>
      <c r="F64" s="1">
        <v>64</v>
      </c>
      <c r="G64">
        <f t="shared" si="0"/>
        <v>228862.80991735536</v>
      </c>
    </row>
    <row r="65" spans="1:7" ht="12.75">
      <c r="A65" s="1">
        <v>1982</v>
      </c>
      <c r="B65" s="1">
        <v>870.6383561643836</v>
      </c>
      <c r="C65" s="1">
        <v>317783</v>
      </c>
      <c r="D65" s="1">
        <v>3100</v>
      </c>
      <c r="E65" s="1">
        <v>545</v>
      </c>
      <c r="F65" s="1">
        <v>102</v>
      </c>
      <c r="G65">
        <f t="shared" si="0"/>
        <v>630313.3884297522</v>
      </c>
    </row>
    <row r="66" spans="1:7" ht="12.75">
      <c r="A66" s="1">
        <v>1983</v>
      </c>
      <c r="B66" s="1">
        <v>1361.054794520548</v>
      </c>
      <c r="C66" s="1">
        <v>496785</v>
      </c>
      <c r="D66" s="1">
        <v>5750</v>
      </c>
      <c r="E66" s="1">
        <v>914</v>
      </c>
      <c r="F66" s="1">
        <v>170</v>
      </c>
      <c r="G66">
        <f aca="true" t="shared" si="1" ref="G66:G85">(B66*3600*24*365)/43560</f>
        <v>985358.6776859505</v>
      </c>
    </row>
    <row r="67" spans="1:7" ht="12.75">
      <c r="A67" s="1">
        <v>1984</v>
      </c>
      <c r="B67" s="1">
        <v>1310.0409836065573</v>
      </c>
      <c r="C67" s="1">
        <v>479475</v>
      </c>
      <c r="D67" s="1">
        <v>4890</v>
      </c>
      <c r="E67" s="1">
        <v>779.5</v>
      </c>
      <c r="F67" s="1">
        <v>161</v>
      </c>
      <c r="G67">
        <f t="shared" si="1"/>
        <v>948426.3649911935</v>
      </c>
    </row>
    <row r="68" spans="1:7" ht="12.75">
      <c r="A68" s="1">
        <v>1985</v>
      </c>
      <c r="B68" s="1">
        <v>908.7013698630137</v>
      </c>
      <c r="C68" s="1">
        <v>331676</v>
      </c>
      <c r="D68" s="1">
        <v>3370</v>
      </c>
      <c r="E68" s="1">
        <v>620</v>
      </c>
      <c r="F68" s="1">
        <v>131</v>
      </c>
      <c r="G68">
        <f t="shared" si="1"/>
        <v>657869.7520661157</v>
      </c>
    </row>
    <row r="69" spans="1:7" ht="12.75">
      <c r="A69" s="1">
        <v>1986</v>
      </c>
      <c r="B69" s="1">
        <v>1444.0739726027398</v>
      </c>
      <c r="C69" s="1">
        <v>527087</v>
      </c>
      <c r="D69" s="1">
        <v>4800</v>
      </c>
      <c r="E69" s="1">
        <v>635</v>
      </c>
      <c r="F69" s="1">
        <v>199</v>
      </c>
      <c r="G69">
        <f t="shared" si="1"/>
        <v>1045461.8181818182</v>
      </c>
    </row>
    <row r="70" spans="1:7" ht="12.75">
      <c r="A70" s="1">
        <v>1987</v>
      </c>
      <c r="B70" s="1">
        <v>356.82191780821915</v>
      </c>
      <c r="C70" s="1">
        <v>130240</v>
      </c>
      <c r="D70" s="1">
        <v>780</v>
      </c>
      <c r="E70" s="1">
        <v>374</v>
      </c>
      <c r="F70" s="1">
        <v>63</v>
      </c>
      <c r="G70">
        <f t="shared" si="1"/>
        <v>258327.27272727274</v>
      </c>
    </row>
    <row r="71" spans="1:7" ht="12.75">
      <c r="A71" s="1">
        <v>1988</v>
      </c>
      <c r="B71" s="1">
        <v>200.02185792349727</v>
      </c>
      <c r="C71" s="1">
        <v>73208</v>
      </c>
      <c r="D71" s="1">
        <v>510</v>
      </c>
      <c r="E71" s="1">
        <v>183.5</v>
      </c>
      <c r="F71" s="1">
        <v>54</v>
      </c>
      <c r="G71">
        <f t="shared" si="1"/>
        <v>144809.21284378812</v>
      </c>
    </row>
    <row r="72" spans="1:7" ht="12.75">
      <c r="A72" s="1">
        <v>1989</v>
      </c>
      <c r="B72" s="1">
        <v>315.8</v>
      </c>
      <c r="C72" s="1">
        <v>115267</v>
      </c>
      <c r="D72" s="1">
        <v>1410</v>
      </c>
      <c r="E72" s="1">
        <v>334</v>
      </c>
      <c r="F72" s="1">
        <v>50</v>
      </c>
      <c r="G72">
        <f t="shared" si="1"/>
        <v>228628.76033057852</v>
      </c>
    </row>
    <row r="73" spans="1:7" ht="12.75">
      <c r="A73" s="1">
        <v>1990</v>
      </c>
      <c r="B73" s="1">
        <v>218.97808219178083</v>
      </c>
      <c r="C73" s="1">
        <v>79927</v>
      </c>
      <c r="D73" s="1">
        <v>592</v>
      </c>
      <c r="E73" s="1">
        <v>160</v>
      </c>
      <c r="F73" s="1">
        <v>40</v>
      </c>
      <c r="G73">
        <f t="shared" si="1"/>
        <v>158532.89256198346</v>
      </c>
    </row>
    <row r="74" spans="1:7" ht="12.75">
      <c r="A74" s="1">
        <v>1991</v>
      </c>
      <c r="B74" s="1">
        <v>296.16438356164383</v>
      </c>
      <c r="C74" s="1">
        <v>108100</v>
      </c>
      <c r="D74" s="1">
        <v>1790</v>
      </c>
      <c r="E74" s="1">
        <v>196</v>
      </c>
      <c r="F74" s="1">
        <v>38</v>
      </c>
      <c r="G74">
        <f t="shared" si="1"/>
        <v>214413.22314049586</v>
      </c>
    </row>
    <row r="75" spans="1:7" ht="12.75">
      <c r="A75" s="1">
        <v>1992</v>
      </c>
      <c r="B75" s="1">
        <v>176.36338797814207</v>
      </c>
      <c r="C75" s="1">
        <v>64549</v>
      </c>
      <c r="D75" s="1">
        <v>463</v>
      </c>
      <c r="E75" s="1">
        <v>129</v>
      </c>
      <c r="F75" s="1">
        <v>35</v>
      </c>
      <c r="G75">
        <f t="shared" si="1"/>
        <v>127681.26270153096</v>
      </c>
    </row>
    <row r="76" spans="1:7" ht="12.75">
      <c r="A76" s="1">
        <v>1993</v>
      </c>
      <c r="B76" s="1">
        <v>534.1041095890411</v>
      </c>
      <c r="C76" s="1">
        <v>194948</v>
      </c>
      <c r="D76" s="1">
        <v>2520</v>
      </c>
      <c r="E76" s="1">
        <v>410</v>
      </c>
      <c r="F76" s="1">
        <v>32</v>
      </c>
      <c r="G76">
        <f t="shared" si="1"/>
        <v>386673.7190082645</v>
      </c>
    </row>
    <row r="77" spans="1:7" ht="12.75">
      <c r="A77" s="1">
        <v>1994</v>
      </c>
      <c r="B77" s="1">
        <v>288.4849315068493</v>
      </c>
      <c r="C77" s="1">
        <v>105297</v>
      </c>
      <c r="D77" s="1">
        <v>1070</v>
      </c>
      <c r="E77" s="1">
        <v>304</v>
      </c>
      <c r="F77" s="1">
        <v>50</v>
      </c>
      <c r="G77">
        <f t="shared" si="1"/>
        <v>208853.55371900825</v>
      </c>
    </row>
    <row r="78" spans="1:7" ht="12.75">
      <c r="A78" s="1">
        <v>1995</v>
      </c>
      <c r="B78" s="1">
        <v>644.9698630136986</v>
      </c>
      <c r="C78" s="1">
        <v>235414</v>
      </c>
      <c r="D78" s="1">
        <v>3130</v>
      </c>
      <c r="E78" s="1">
        <v>381</v>
      </c>
      <c r="F78" s="1">
        <v>60</v>
      </c>
      <c r="G78">
        <f t="shared" si="1"/>
        <v>466936.85950413224</v>
      </c>
    </row>
    <row r="79" spans="1:7" ht="12.75">
      <c r="A79" s="1">
        <v>1996</v>
      </c>
      <c r="B79" s="1">
        <v>596.7103825136612</v>
      </c>
      <c r="C79" s="1">
        <v>218396</v>
      </c>
      <c r="D79" s="1">
        <v>1620</v>
      </c>
      <c r="E79" s="1">
        <v>440</v>
      </c>
      <c r="F79" s="1">
        <v>113</v>
      </c>
      <c r="G79">
        <f t="shared" si="1"/>
        <v>431998.59097683243</v>
      </c>
    </row>
    <row r="80" spans="1:7" ht="12.75">
      <c r="A80" s="1">
        <v>1997</v>
      </c>
      <c r="B80" s="1">
        <v>811.9369863013699</v>
      </c>
      <c r="C80" s="1">
        <v>296357</v>
      </c>
      <c r="D80" s="1">
        <v>2960</v>
      </c>
      <c r="E80" s="1">
        <v>518</v>
      </c>
      <c r="F80" s="1">
        <v>127</v>
      </c>
      <c r="G80">
        <f t="shared" si="1"/>
        <v>587815.5371900826</v>
      </c>
    </row>
    <row r="81" spans="1:7" ht="12.75">
      <c r="A81" s="1">
        <v>1998</v>
      </c>
      <c r="B81" s="1">
        <v>743.6876712328767</v>
      </c>
      <c r="C81" s="1">
        <v>271446</v>
      </c>
      <c r="D81" s="1">
        <v>3110</v>
      </c>
      <c r="E81" s="1">
        <v>449</v>
      </c>
      <c r="F81" s="1">
        <v>133</v>
      </c>
      <c r="G81">
        <f t="shared" si="1"/>
        <v>538405.2892561983</v>
      </c>
    </row>
    <row r="82" spans="1:7" ht="12.75">
      <c r="A82" s="1">
        <v>1999</v>
      </c>
      <c r="B82" s="1">
        <v>601.3671232876712</v>
      </c>
      <c r="C82" s="1">
        <v>219499</v>
      </c>
      <c r="D82" s="1">
        <v>2800</v>
      </c>
      <c r="E82" s="1">
        <v>383</v>
      </c>
      <c r="F82" s="1">
        <v>84</v>
      </c>
      <c r="G82">
        <f t="shared" si="1"/>
        <v>435369.9173553719</v>
      </c>
    </row>
    <row r="83" spans="1:7" ht="12.75">
      <c r="A83" s="1">
        <v>2000</v>
      </c>
      <c r="B83" s="1">
        <v>255.44808743169398</v>
      </c>
      <c r="C83" s="1">
        <v>93494</v>
      </c>
      <c r="D83" s="1">
        <v>544</v>
      </c>
      <c r="E83" s="1">
        <v>277</v>
      </c>
      <c r="F83" s="1">
        <v>39</v>
      </c>
      <c r="G83">
        <f t="shared" si="1"/>
        <v>184935.97073567266</v>
      </c>
    </row>
    <row r="84" spans="1:7" ht="12.75">
      <c r="A84" s="1">
        <v>2001</v>
      </c>
      <c r="B84" s="1">
        <v>222.5150684931507</v>
      </c>
      <c r="C84" s="1">
        <v>81218</v>
      </c>
      <c r="D84" s="1">
        <v>1090</v>
      </c>
      <c r="E84" s="1">
        <v>208</v>
      </c>
      <c r="F84" s="1">
        <v>40</v>
      </c>
      <c r="G84">
        <f t="shared" si="1"/>
        <v>161093.55371900825</v>
      </c>
    </row>
    <row r="85" spans="1:7" ht="12.75">
      <c r="A85" s="1">
        <v>2002</v>
      </c>
      <c r="B85" s="1">
        <v>215.17216117216117</v>
      </c>
      <c r="C85" s="1">
        <v>58742</v>
      </c>
      <c r="D85" s="1">
        <v>773</v>
      </c>
      <c r="E85" s="1">
        <v>192</v>
      </c>
      <c r="F85" s="1">
        <v>48</v>
      </c>
      <c r="G85">
        <f t="shared" si="1"/>
        <v>155777.53155934974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Bendickson, Beth</dc:creator>
  <cp:keywords/>
  <dc:description/>
  <cp:lastModifiedBy>Bendickson, Beth</cp:lastModifiedBy>
  <dcterms:created xsi:type="dcterms:W3CDTF">2016-03-08T19:53:49Z</dcterms:created>
  <dcterms:modified xsi:type="dcterms:W3CDTF">2016-03-08T19:53:49Z</dcterms:modified>
  <cp:category/>
  <cp:version/>
  <cp:contentType/>
  <cp:contentStatus/>
</cp:coreProperties>
</file>