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2019 Firm Capacity and Energy RFP (2019C)\"/>
    </mc:Choice>
  </mc:AlternateContent>
  <bookViews>
    <workbookView xWindow="3960" yWindow="1785" windowWidth="7680" windowHeight="8115" tabRatio="760" activeTab="2"/>
  </bookViews>
  <sheets>
    <sheet name="READ ME" sheetId="5" r:id="rId1"/>
    <sheet name="Tab 1 Data Inputs" sheetId="6" r:id="rId2"/>
    <sheet name="Tab 2 Price Schedules" sheetId="7" r:id="rId3"/>
    <sheet name="Tab 3 Plannd Maintenance Schedl" sheetId="10" r:id="rId4"/>
    <sheet name="Tab 4 General Info" sheetId="9" r:id="rId5"/>
    <sheet name="Tab 5 Start-up Parameters" sheetId="8" r:id="rId6"/>
    <sheet name="Tab 6 Expected Performance" sheetId="11" r:id="rId7"/>
    <sheet name="Tab 7 Cooling Information" sheetId="12" r:id="rId8"/>
    <sheet name="Tab 8 HRSG Parameters" sheetId="13" r:id="rId9"/>
    <sheet name="Tab 9 Additional Data" sheetId="4" r:id="rId10"/>
  </sheets>
  <definedNames>
    <definedName name="Cap_Payment_esc_LC">#REF!</definedName>
    <definedName name="Cap_Payment_LC">#REF!</definedName>
    <definedName name="CC_Cap">#REF!</definedName>
    <definedName name="CC_Cap_Degrad">#REF!</definedName>
    <definedName name="CC_HR">#REF!</definedName>
    <definedName name="CC_HR_Degrad">#REF!</definedName>
    <definedName name="DF_Cap">#REF!</definedName>
    <definedName name="DF_Cap_Degrad">#REF!</definedName>
    <definedName name="DF_HR">#REF!</definedName>
    <definedName name="DF_HR_Degrad">#REF!</definedName>
    <definedName name="enddate">#REF!</definedName>
    <definedName name="FOM_CC">#REF!</definedName>
    <definedName name="FOM_DF">#REF!</definedName>
    <definedName name="FOM_esc_CC">#REF!</definedName>
    <definedName name="FOM_esc_DF">#REF!</definedName>
    <definedName name="FOM_esc_PAug">#REF!</definedName>
    <definedName name="FOM_esc_SC">#REF!</definedName>
    <definedName name="FOM_PAug">#REF!</definedName>
    <definedName name="FOM_SC">#REF!</definedName>
    <definedName name="Fuel_Multiplier_CC">#REF!</definedName>
    <definedName name="Fuel_Multiplier_DF">#REF!</definedName>
    <definedName name="Fuel_Multiplier_PAug">#REF!</definedName>
    <definedName name="Fuel_Multiplier_SC">#REF!</definedName>
    <definedName name="Gas_Adder_CC">#REF!</definedName>
    <definedName name="Gas_Adder_DF">#REF!</definedName>
    <definedName name="Gas_Adder_PAug">#REF!</definedName>
    <definedName name="Gas_Adder_SC">#REF!</definedName>
    <definedName name="Gas_Capacity_CC">#REF!</definedName>
    <definedName name="Gas_Capacity_DF">#REF!</definedName>
    <definedName name="Gas_Capacity_PAug">#REF!</definedName>
    <definedName name="Gas_Capacity_SC">#REF!</definedName>
    <definedName name="Gas_Demand_CC">#REF!</definedName>
    <definedName name="Gas_Demand_DF">#REF!</definedName>
    <definedName name="Gas_Demand_PAug">#REF!</definedName>
    <definedName name="Gas_Demand_SC">#REF!</definedName>
    <definedName name="Gas_esc_CC">#REF!</definedName>
    <definedName name="Gas_esc_DF">#REF!</definedName>
    <definedName name="Gas_esc_PAug">#REF!</definedName>
    <definedName name="Gas_esc_SC">#REF!</definedName>
    <definedName name="HR_CC">#REF!</definedName>
    <definedName name="HR_DF">#REF!</definedName>
    <definedName name="HR_PAug">#REF!</definedName>
    <definedName name="HR_SC">#REF!</definedName>
    <definedName name="life">#REF!</definedName>
    <definedName name="Losses">#REF!</definedName>
    <definedName name="MW_CC">#REF!</definedName>
    <definedName name="MW_LC">#REF!</definedName>
    <definedName name="MW_PAug">#REF!</definedName>
    <definedName name="new_existing">#REF!</definedName>
    <definedName name="OngoingCapSchedule">#REF!</definedName>
    <definedName name="PAug_Cap">#REF!</definedName>
    <definedName name="PAug_Cap_Degrad">#REF!</definedName>
    <definedName name="PAug_HR">#REF!</definedName>
    <definedName name="PAug_HR_Degrad">#REF!</definedName>
    <definedName name="physicalgas">#REF!</definedName>
    <definedName name="POD">#REF!</definedName>
    <definedName name="POGD">#REF!</definedName>
    <definedName name="POI">#REF!</definedName>
    <definedName name="powergasoffer">#REF!</definedName>
    <definedName name="PTP">#REF!</definedName>
    <definedName name="ResourceCategory">#REF!</definedName>
    <definedName name="ResourceType">#REF!</definedName>
    <definedName name="SC_Cap">#REF!</definedName>
    <definedName name="SC_Cap_Degrad">#REF!</definedName>
    <definedName name="SC_HR">#REF!</definedName>
    <definedName name="SC_HR_Degrad">#REF!</definedName>
    <definedName name="startdate">#REF!</definedName>
    <definedName name="swap_esc_CC">#REF!</definedName>
    <definedName name="swap_esc_DF">#REF!</definedName>
    <definedName name="swap_esc_PAug">#REF!</definedName>
    <definedName name="SwapOffer_CC">#REF!</definedName>
    <definedName name="SwapOffer_DF">#REF!</definedName>
    <definedName name="SwapOffer_PAug">#REF!</definedName>
    <definedName name="SwapOffer_SC">#REF!</definedName>
    <definedName name="VOM_CC">#REF!</definedName>
    <definedName name="VOM_DF">#REF!</definedName>
    <definedName name="VOM_Esc_CC">#REF!</definedName>
    <definedName name="VOM_Esc_DF">#REF!</definedName>
    <definedName name="VOM_Esc_PAug">#REF!</definedName>
    <definedName name="VOM_Esc_SC">#REF!</definedName>
    <definedName name="VOM_PAug">#REF!</definedName>
    <definedName name="VOM_SC">#REF!</definedName>
  </definedNames>
  <calcPr calcId="152511"/>
</workbook>
</file>

<file path=xl/calcChain.xml><?xml version="1.0" encoding="utf-8"?>
<calcChain xmlns="http://schemas.openxmlformats.org/spreadsheetml/2006/main">
  <c r="D9" i="6" l="1"/>
  <c r="D10" i="6" s="1"/>
  <c r="D11" i="6" s="1"/>
  <c r="D12" i="6" s="1"/>
  <c r="D13" i="6" s="1"/>
  <c r="D14" i="6" s="1"/>
  <c r="D15" i="6" s="1"/>
  <c r="D16" i="6" s="1"/>
  <c r="D17" i="6" s="1"/>
  <c r="D18" i="6" s="1"/>
  <c r="D19" i="6" s="1"/>
  <c r="D20" i="6" s="1"/>
  <c r="D21" i="6" s="1"/>
  <c r="D22" i="6" s="1"/>
  <c r="D23" i="6" s="1"/>
  <c r="D24" i="6" s="1"/>
  <c r="D25" i="6" s="1"/>
  <c r="D26" i="6" s="1"/>
  <c r="D27" i="6" s="1"/>
  <c r="D30" i="6" s="1"/>
  <c r="D31" i="6" s="1"/>
  <c r="D32" i="6" s="1"/>
  <c r="D33" i="6" s="1"/>
  <c r="D34" i="6" s="1"/>
  <c r="D35" i="6" s="1"/>
  <c r="D36" i="6" s="1"/>
  <c r="D37" i="6" s="1"/>
  <c r="D38" i="6" s="1"/>
  <c r="D39" i="6" s="1"/>
  <c r="D40" i="6" s="1"/>
  <c r="D41" i="6" s="1"/>
  <c r="D42" i="6" s="1"/>
  <c r="D43" i="6" s="1"/>
  <c r="D44" i="6" s="1"/>
  <c r="D45" i="6" s="1"/>
  <c r="D46" i="6" s="1"/>
  <c r="D47" i="6" s="1"/>
  <c r="D48" i="6" s="1"/>
  <c r="D49" i="6" s="1"/>
  <c r="D50" i="6" s="1"/>
  <c r="D51" i="6" s="1"/>
  <c r="D52" i="6" s="1"/>
  <c r="D53" i="6" s="1"/>
  <c r="D54" i="6" s="1"/>
  <c r="D55" i="6" s="1"/>
  <c r="D56" i="6" s="1"/>
  <c r="D57" i="6" s="1"/>
  <c r="D58" i="6" l="1"/>
  <c r="D61" i="6" s="1"/>
  <c r="D62" i="6" s="1"/>
  <c r="D63" i="6" s="1"/>
  <c r="D64" i="6" s="1"/>
  <c r="D65" i="6" s="1"/>
  <c r="D66" i="6" s="1"/>
  <c r="D67" i="6" s="1"/>
  <c r="D68" i="6" s="1"/>
  <c r="D69" i="6" s="1"/>
  <c r="D70" i="6" s="1"/>
  <c r="D71" i="6" s="1"/>
  <c r="D72" i="6" s="1"/>
  <c r="D77" i="6" l="1"/>
  <c r="D78" i="6" s="1"/>
  <c r="D79" i="6" s="1"/>
  <c r="D80" i="6" s="1"/>
  <c r="D81" i="6" s="1"/>
  <c r="D82" i="6" s="1"/>
  <c r="D83" i="6" s="1"/>
  <c r="D86" i="6" s="1"/>
  <c r="D87" i="6" s="1"/>
  <c r="D88" i="6" s="1"/>
  <c r="D89" i="6" s="1"/>
  <c r="D90" i="6" s="1"/>
  <c r="D91" i="6" s="1"/>
  <c r="D92" i="6" s="1"/>
  <c r="D93" i="6" s="1"/>
  <c r="D94" i="6" s="1"/>
  <c r="D95" i="6" s="1"/>
  <c r="D96" i="6" s="1"/>
  <c r="D97" i="6" s="1"/>
  <c r="D98" i="6" s="1"/>
  <c r="F4" i="7" s="1"/>
  <c r="F5" i="7" s="1"/>
  <c r="F6" i="7" s="1"/>
  <c r="F7" i="7" s="1"/>
  <c r="F8" i="7" s="1"/>
  <c r="F9" i="7" s="1"/>
  <c r="F10" i="7" s="1"/>
  <c r="F11" i="7" s="1"/>
  <c r="F12" i="7" s="1"/>
  <c r="F13" i="7" s="1"/>
  <c r="F14" i="7" s="1"/>
  <c r="F15" i="7" s="1"/>
  <c r="F16" i="7" s="1"/>
  <c r="F17" i="7" s="1"/>
  <c r="F18" i="7" s="1"/>
  <c r="F19" i="7" s="1"/>
  <c r="F20" i="7" s="1"/>
  <c r="F21" i="7" s="1"/>
  <c r="F22" i="7" s="1"/>
  <c r="F23" i="7" s="1"/>
  <c r="F24" i="7" s="1"/>
  <c r="F25" i="7" s="1"/>
  <c r="F26" i="7" s="1"/>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F52" i="7" s="1"/>
  <c r="F53" i="7" s="1"/>
  <c r="F54" i="7" s="1"/>
  <c r="F55" i="7" s="1"/>
  <c r="F56" i="7" s="1"/>
  <c r="F57" i="7" s="1"/>
  <c r="F58" i="7" s="1"/>
  <c r="F59" i="7" s="1"/>
  <c r="F60" i="7" s="1"/>
  <c r="F61" i="7" s="1"/>
  <c r="F62" i="7" s="1"/>
  <c r="F63" i="7" s="1"/>
  <c r="F64" i="7" s="1"/>
  <c r="F65" i="7" s="1"/>
  <c r="F66" i="7" s="1"/>
  <c r="F67" i="7" s="1"/>
  <c r="F68" i="7" s="1"/>
  <c r="F69" i="7" s="1"/>
  <c r="F70" i="7" s="1"/>
  <c r="F71" i="7" s="1"/>
  <c r="F72" i="7" s="1"/>
  <c r="F73" i="7" s="1"/>
  <c r="F74" i="7" s="1"/>
  <c r="F75" i="7" s="1"/>
  <c r="F76" i="7" s="1"/>
  <c r="F77" i="7" s="1"/>
  <c r="F78" i="7" s="1"/>
  <c r="H4" i="7" s="1"/>
  <c r="H5" i="7" s="1"/>
  <c r="H6" i="7" s="1"/>
  <c r="H7" i="7" s="1"/>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H42" i="7" s="1"/>
  <c r="H43" i="7" s="1"/>
  <c r="H44" i="7" s="1"/>
  <c r="H45" i="7" s="1"/>
  <c r="H46" i="7" s="1"/>
  <c r="H47" i="7" s="1"/>
  <c r="H48" i="7" s="1"/>
  <c r="H49" i="7" s="1"/>
  <c r="H50" i="7" s="1"/>
  <c r="H51" i="7" s="1"/>
  <c r="H52" i="7" s="1"/>
  <c r="H53" i="7" s="1"/>
  <c r="H54" i="7" s="1"/>
  <c r="H55" i="7" s="1"/>
  <c r="H56" i="7" s="1"/>
  <c r="H57" i="7" s="1"/>
  <c r="H58" i="7" s="1"/>
  <c r="H59" i="7" s="1"/>
  <c r="H60" i="7" s="1"/>
  <c r="H61" i="7" s="1"/>
  <c r="H62" i="7" s="1"/>
  <c r="H63" i="7" s="1"/>
  <c r="H64" i="7" s="1"/>
  <c r="H65" i="7" s="1"/>
  <c r="H66" i="7" s="1"/>
  <c r="H67" i="7" s="1"/>
  <c r="H68" i="7" s="1"/>
  <c r="H69" i="7" s="1"/>
  <c r="H70" i="7" s="1"/>
  <c r="H71" i="7" s="1"/>
  <c r="H72" i="7" s="1"/>
  <c r="H73" i="7" s="1"/>
  <c r="H74" i="7" s="1"/>
  <c r="H75" i="7" s="1"/>
  <c r="H76" i="7" s="1"/>
  <c r="H77" i="7" s="1"/>
  <c r="H78" i="7" s="1"/>
  <c r="J4" i="7" s="1"/>
  <c r="J5" i="7" s="1"/>
  <c r="J6" i="7" s="1"/>
  <c r="J7" i="7" s="1"/>
  <c r="J8" i="7" s="1"/>
  <c r="J9" i="7" s="1"/>
  <c r="J10" i="7" s="1"/>
  <c r="J11" i="7" s="1"/>
  <c r="J12" i="7" s="1"/>
  <c r="J13" i="7" s="1"/>
  <c r="J14" i="7" s="1"/>
  <c r="J15" i="7" s="1"/>
  <c r="J16" i="7" s="1"/>
  <c r="J17" i="7" s="1"/>
  <c r="J18" i="7" s="1"/>
  <c r="J19" i="7" s="1"/>
  <c r="J20" i="7" s="1"/>
  <c r="J21" i="7" s="1"/>
  <c r="J22" i="7" s="1"/>
  <c r="J23" i="7" s="1"/>
  <c r="J24" i="7" s="1"/>
  <c r="J25" i="7" s="1"/>
  <c r="J26" i="7" s="1"/>
  <c r="J27" i="7" s="1"/>
  <c r="J28" i="7" s="1"/>
  <c r="J29" i="7" s="1"/>
  <c r="J30" i="7" s="1"/>
  <c r="J31" i="7" s="1"/>
  <c r="J32" i="7" s="1"/>
  <c r="J33" i="7" s="1"/>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J56" i="7" s="1"/>
  <c r="J57" i="7" s="1"/>
  <c r="J58" i="7" s="1"/>
  <c r="J59" i="7" s="1"/>
  <c r="J60" i="7" s="1"/>
  <c r="J61" i="7" s="1"/>
  <c r="J62" i="7" s="1"/>
  <c r="J63" i="7" s="1"/>
  <c r="J64" i="7" s="1"/>
  <c r="J65" i="7" s="1"/>
  <c r="J66" i="7" s="1"/>
  <c r="J67" i="7" s="1"/>
  <c r="J68" i="7" s="1"/>
  <c r="J69" i="7" s="1"/>
  <c r="J70" i="7" s="1"/>
  <c r="J71" i="7" s="1"/>
  <c r="J72" i="7" s="1"/>
  <c r="J73" i="7" s="1"/>
  <c r="J74" i="7" s="1"/>
  <c r="J75" i="7" s="1"/>
  <c r="J76" i="7" s="1"/>
  <c r="J77" i="7" s="1"/>
  <c r="J78" i="7" s="1"/>
  <c r="L4" i="7" s="1"/>
  <c r="L5" i="7" s="1"/>
  <c r="L6" i="7" s="1"/>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38" i="7" s="1"/>
  <c r="L39" i="7" s="1"/>
  <c r="L40" i="7" s="1"/>
  <c r="L41" i="7" s="1"/>
  <c r="L42" i="7" s="1"/>
  <c r="L43" i="7" s="1"/>
  <c r="L44" i="7" s="1"/>
  <c r="L45" i="7" s="1"/>
  <c r="L46" i="7" s="1"/>
  <c r="L47" i="7" s="1"/>
  <c r="L48" i="7" s="1"/>
  <c r="L49" i="7" s="1"/>
  <c r="L50" i="7" s="1"/>
  <c r="L51" i="7" s="1"/>
  <c r="L52" i="7" s="1"/>
  <c r="L53" i="7" s="1"/>
  <c r="L54" i="7" s="1"/>
  <c r="L55" i="7" s="1"/>
  <c r="L56" i="7" s="1"/>
  <c r="L57" i="7" s="1"/>
  <c r="L58" i="7" s="1"/>
  <c r="L59" i="7" s="1"/>
  <c r="L60" i="7" s="1"/>
  <c r="L61" i="7" s="1"/>
  <c r="L62" i="7" s="1"/>
  <c r="L63" i="7" s="1"/>
  <c r="L64" i="7" s="1"/>
  <c r="L65" i="7" s="1"/>
  <c r="L66" i="7" s="1"/>
  <c r="L67" i="7" s="1"/>
  <c r="L68" i="7" s="1"/>
  <c r="L69" i="7" s="1"/>
  <c r="L70" i="7" s="1"/>
  <c r="L71" i="7" s="1"/>
  <c r="L72" i="7" s="1"/>
  <c r="L73" i="7" s="1"/>
  <c r="L74" i="7" s="1"/>
  <c r="L75" i="7" s="1"/>
  <c r="L76" i="7" s="1"/>
  <c r="L77" i="7" s="1"/>
  <c r="L78" i="7" s="1"/>
  <c r="N4" i="7" s="1"/>
  <c r="N5" i="7" s="1"/>
  <c r="N6" i="7" s="1"/>
  <c r="N7" i="7" s="1"/>
  <c r="N8" i="7" s="1"/>
  <c r="N9" i="7" s="1"/>
  <c r="N10" i="7" s="1"/>
  <c r="N11" i="7" s="1"/>
  <c r="N12" i="7" s="1"/>
  <c r="N13" i="7" s="1"/>
  <c r="N14" i="7" s="1"/>
  <c r="N15" i="7" s="1"/>
  <c r="N16" i="7" s="1"/>
  <c r="N17" i="7" s="1"/>
  <c r="N18" i="7" s="1"/>
  <c r="N19" i="7" s="1"/>
  <c r="N20" i="7" s="1"/>
  <c r="N21" i="7" s="1"/>
  <c r="N22" i="7" s="1"/>
  <c r="N23" i="7" s="1"/>
  <c r="N24" i="7" s="1"/>
  <c r="N25" i="7" s="1"/>
  <c r="N26" i="7" s="1"/>
  <c r="N27" i="7" s="1"/>
  <c r="N28" i="7" s="1"/>
  <c r="N29" i="7" s="1"/>
  <c r="N30" i="7" s="1"/>
  <c r="N31" i="7" s="1"/>
  <c r="N32" i="7" s="1"/>
  <c r="N33" i="7" s="1"/>
  <c r="N34" i="7" s="1"/>
  <c r="N35" i="7" s="1"/>
  <c r="N36" i="7" s="1"/>
  <c r="N37" i="7" s="1"/>
  <c r="N38" i="7" s="1"/>
  <c r="N39" i="7" s="1"/>
  <c r="N40" i="7" s="1"/>
  <c r="N41" i="7" s="1"/>
  <c r="N42" i="7" s="1"/>
  <c r="N43" i="7" s="1"/>
  <c r="N44" i="7" s="1"/>
  <c r="N45" i="7" s="1"/>
  <c r="N46" i="7" s="1"/>
  <c r="N47" i="7" s="1"/>
  <c r="N48" i="7" s="1"/>
  <c r="N49" i="7" s="1"/>
  <c r="N50" i="7" s="1"/>
  <c r="N51" i="7" s="1"/>
  <c r="N52" i="7" s="1"/>
  <c r="N53" i="7" s="1"/>
  <c r="N54" i="7" s="1"/>
  <c r="N55" i="7" s="1"/>
  <c r="N56" i="7" s="1"/>
  <c r="N57" i="7" s="1"/>
  <c r="N58" i="7" s="1"/>
  <c r="N59" i="7" s="1"/>
  <c r="N60" i="7" s="1"/>
  <c r="N61" i="7" s="1"/>
  <c r="N62" i="7" s="1"/>
  <c r="N63" i="7" s="1"/>
  <c r="N64" i="7" s="1"/>
  <c r="N65" i="7" s="1"/>
  <c r="N66" i="7" s="1"/>
  <c r="N67" i="7" s="1"/>
  <c r="N68" i="7" s="1"/>
  <c r="N69" i="7" s="1"/>
  <c r="N70" i="7" s="1"/>
  <c r="N71" i="7" s="1"/>
  <c r="N72" i="7" s="1"/>
  <c r="N73" i="7" s="1"/>
  <c r="N74" i="7" s="1"/>
  <c r="N75" i="7" s="1"/>
  <c r="N76" i="7" s="1"/>
  <c r="N77" i="7" s="1"/>
  <c r="N78" i="7" s="1"/>
  <c r="P4" i="7" s="1"/>
  <c r="P5" i="7" s="1"/>
  <c r="P6" i="7" s="1"/>
  <c r="P7" i="7" s="1"/>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P45" i="7" s="1"/>
  <c r="P46" i="7" s="1"/>
  <c r="P47" i="7" s="1"/>
  <c r="P48" i="7" s="1"/>
  <c r="P49" i="7" s="1"/>
  <c r="P50" i="7" s="1"/>
  <c r="P51" i="7" s="1"/>
  <c r="P52" i="7" s="1"/>
  <c r="P53" i="7" s="1"/>
  <c r="P54" i="7" s="1"/>
  <c r="P55" i="7" s="1"/>
  <c r="P56" i="7" s="1"/>
  <c r="P57" i="7" s="1"/>
  <c r="P58" i="7" s="1"/>
  <c r="P59" i="7" s="1"/>
  <c r="P60" i="7" s="1"/>
  <c r="P61" i="7" s="1"/>
  <c r="P62" i="7" s="1"/>
  <c r="P63" i="7" s="1"/>
  <c r="P64" i="7" s="1"/>
  <c r="P65" i="7" s="1"/>
  <c r="P66" i="7" s="1"/>
  <c r="P67" i="7" s="1"/>
  <c r="P68" i="7" s="1"/>
  <c r="P69" i="7" s="1"/>
  <c r="P70" i="7" s="1"/>
  <c r="P71" i="7" s="1"/>
  <c r="P72" i="7" s="1"/>
  <c r="P73" i="7" s="1"/>
  <c r="P74" i="7" s="1"/>
  <c r="P75" i="7" s="1"/>
  <c r="P76" i="7" s="1"/>
  <c r="P77" i="7" s="1"/>
  <c r="P78" i="7" s="1"/>
  <c r="R4" i="7" s="1"/>
  <c r="R5" i="7" s="1"/>
  <c r="R6" i="7" s="1"/>
  <c r="R7" i="7" s="1"/>
  <c r="R8" i="7" s="1"/>
  <c r="R9" i="7" s="1"/>
  <c r="R10" i="7" s="1"/>
  <c r="R11" i="7" s="1"/>
  <c r="R12" i="7" s="1"/>
  <c r="R13" i="7" s="1"/>
  <c r="R14" i="7" s="1"/>
  <c r="R15" i="7" s="1"/>
  <c r="R16" i="7" s="1"/>
  <c r="R17" i="7" s="1"/>
  <c r="R18" i="7" s="1"/>
  <c r="R19" i="7" s="1"/>
  <c r="R20" i="7" s="1"/>
  <c r="R21" i="7" s="1"/>
  <c r="R22" i="7" s="1"/>
  <c r="R23" i="7" s="1"/>
  <c r="R24" i="7" s="1"/>
  <c r="R25" i="7" s="1"/>
  <c r="R26" i="7" s="1"/>
  <c r="R27" i="7" s="1"/>
  <c r="R28" i="7" s="1"/>
  <c r="R29" i="7" s="1"/>
  <c r="R30" i="7" s="1"/>
  <c r="R31" i="7" s="1"/>
  <c r="R32" i="7" s="1"/>
  <c r="R33" i="7" s="1"/>
  <c r="R34" i="7" s="1"/>
  <c r="R35" i="7" s="1"/>
  <c r="R36" i="7" s="1"/>
  <c r="R37" i="7" s="1"/>
  <c r="R38" i="7" s="1"/>
  <c r="R39" i="7" s="1"/>
  <c r="R40" i="7" s="1"/>
  <c r="R41" i="7" s="1"/>
  <c r="R42" i="7" s="1"/>
  <c r="R43" i="7" s="1"/>
  <c r="R44" i="7" s="1"/>
  <c r="R45" i="7" s="1"/>
  <c r="R46" i="7" s="1"/>
  <c r="R47" i="7" s="1"/>
  <c r="R48" i="7" s="1"/>
  <c r="R49" i="7" s="1"/>
  <c r="R50" i="7" s="1"/>
  <c r="R51" i="7" s="1"/>
  <c r="R52" i="7" s="1"/>
  <c r="R53" i="7" s="1"/>
  <c r="R54" i="7" s="1"/>
  <c r="R55" i="7" s="1"/>
  <c r="R56" i="7" s="1"/>
  <c r="R57" i="7" s="1"/>
  <c r="R58" i="7" s="1"/>
  <c r="R59" i="7" s="1"/>
  <c r="R60" i="7" s="1"/>
  <c r="R61" i="7" s="1"/>
  <c r="R62" i="7" s="1"/>
  <c r="R63" i="7" s="1"/>
  <c r="R64" i="7" s="1"/>
  <c r="R65" i="7" s="1"/>
  <c r="R66" i="7" s="1"/>
  <c r="R67" i="7" s="1"/>
  <c r="R68" i="7" s="1"/>
  <c r="R69" i="7" s="1"/>
  <c r="R70" i="7" s="1"/>
  <c r="R71" i="7" s="1"/>
  <c r="R72" i="7" s="1"/>
  <c r="R73" i="7" s="1"/>
  <c r="R74" i="7" s="1"/>
  <c r="R75" i="7" s="1"/>
  <c r="R76" i="7" s="1"/>
  <c r="R77" i="7" s="1"/>
  <c r="R78" i="7" s="1"/>
  <c r="T4" i="7" s="1"/>
  <c r="T5" i="7" s="1"/>
  <c r="T6" i="7" s="1"/>
  <c r="T7" i="7" s="1"/>
  <c r="T8" i="7" s="1"/>
  <c r="T9" i="7" s="1"/>
  <c r="T10" i="7" s="1"/>
  <c r="T11" i="7" s="1"/>
  <c r="T12" i="7" s="1"/>
  <c r="T13" i="7" s="1"/>
  <c r="T14" i="7" s="1"/>
  <c r="T15" i="7" s="1"/>
  <c r="T16" i="7" s="1"/>
  <c r="T17" i="7" s="1"/>
  <c r="T18" i="7" s="1"/>
  <c r="T19" i="7" s="1"/>
  <c r="T20" i="7" s="1"/>
  <c r="T21" i="7" s="1"/>
  <c r="T22" i="7" s="1"/>
  <c r="T23" i="7" s="1"/>
  <c r="T24" i="7" s="1"/>
  <c r="T25" i="7" s="1"/>
  <c r="T26" i="7" s="1"/>
  <c r="T27" i="7" s="1"/>
  <c r="T28" i="7" s="1"/>
  <c r="T29" i="7" s="1"/>
  <c r="T30" i="7" s="1"/>
  <c r="T31" i="7" s="1"/>
  <c r="T32" i="7" s="1"/>
  <c r="T33" i="7" s="1"/>
  <c r="T34" i="7" s="1"/>
  <c r="T35" i="7" s="1"/>
  <c r="T36" i="7" s="1"/>
  <c r="T37" i="7" s="1"/>
  <c r="T38" i="7" s="1"/>
  <c r="T39" i="7" s="1"/>
  <c r="T40" i="7" s="1"/>
  <c r="T41" i="7" s="1"/>
  <c r="T42" i="7" s="1"/>
  <c r="T43" i="7" s="1"/>
  <c r="T44" i="7" s="1"/>
  <c r="T45" i="7" s="1"/>
  <c r="T46" i="7" s="1"/>
  <c r="T47" i="7" s="1"/>
  <c r="T48" i="7" s="1"/>
  <c r="T49" i="7" s="1"/>
  <c r="T50" i="7" s="1"/>
  <c r="T51" i="7" s="1"/>
  <c r="T52" i="7" s="1"/>
  <c r="T53" i="7" s="1"/>
  <c r="T54" i="7" s="1"/>
  <c r="T55" i="7" s="1"/>
  <c r="T56" i="7" s="1"/>
  <c r="T57" i="7" s="1"/>
  <c r="T58" i="7" s="1"/>
  <c r="T59" i="7" s="1"/>
  <c r="T60" i="7" s="1"/>
  <c r="T61" i="7" s="1"/>
  <c r="T62" i="7" s="1"/>
  <c r="T63" i="7" s="1"/>
  <c r="T64" i="7" s="1"/>
  <c r="T65" i="7" s="1"/>
  <c r="T66" i="7" s="1"/>
  <c r="T67" i="7" s="1"/>
  <c r="T68" i="7" s="1"/>
  <c r="T69" i="7" s="1"/>
  <c r="T70" i="7" s="1"/>
  <c r="T71" i="7" s="1"/>
  <c r="T72" i="7" s="1"/>
  <c r="T73" i="7" s="1"/>
  <c r="T74" i="7" s="1"/>
  <c r="T75" i="7" s="1"/>
  <c r="T76" i="7" s="1"/>
  <c r="T77" i="7" s="1"/>
  <c r="T78" i="7" s="1"/>
  <c r="V4" i="7" s="1"/>
  <c r="V5" i="7" s="1"/>
  <c r="V6" i="7" s="1"/>
  <c r="V7" i="7" s="1"/>
  <c r="V8" i="7" s="1"/>
  <c r="V9" i="7" s="1"/>
  <c r="V10" i="7" s="1"/>
  <c r="V11" i="7" s="1"/>
  <c r="V12" i="7" s="1"/>
  <c r="V13" i="7" s="1"/>
  <c r="V14" i="7" s="1"/>
  <c r="V15" i="7" s="1"/>
  <c r="V16" i="7" s="1"/>
  <c r="V17" i="7" s="1"/>
  <c r="V18" i="7" s="1"/>
  <c r="V19" i="7" s="1"/>
  <c r="V20" i="7" s="1"/>
  <c r="V21" i="7" s="1"/>
  <c r="V22" i="7" s="1"/>
  <c r="V23" i="7" s="1"/>
  <c r="V24" i="7" s="1"/>
  <c r="V25" i="7" s="1"/>
  <c r="V26" i="7" s="1"/>
  <c r="V27" i="7" s="1"/>
  <c r="V28" i="7" s="1"/>
  <c r="V29" i="7" s="1"/>
  <c r="V30" i="7" s="1"/>
  <c r="V31" i="7" s="1"/>
  <c r="V32" i="7" s="1"/>
  <c r="V33" i="7" s="1"/>
  <c r="V34" i="7" s="1"/>
  <c r="V35" i="7" s="1"/>
  <c r="V36" i="7" s="1"/>
  <c r="V37" i="7" s="1"/>
  <c r="V38" i="7" s="1"/>
  <c r="V39" i="7" s="1"/>
  <c r="V40" i="7" s="1"/>
  <c r="V41" i="7" s="1"/>
  <c r="V42" i="7" s="1"/>
  <c r="V43" i="7" s="1"/>
  <c r="V44" i="7" s="1"/>
  <c r="V45" i="7" s="1"/>
  <c r="V46" i="7" s="1"/>
  <c r="V47" i="7" s="1"/>
  <c r="V48" i="7" s="1"/>
  <c r="V49" i="7" s="1"/>
  <c r="V50" i="7" s="1"/>
  <c r="V51" i="7" s="1"/>
  <c r="V52" i="7" s="1"/>
  <c r="V53" i="7" s="1"/>
  <c r="V54" i="7" s="1"/>
  <c r="V55" i="7" s="1"/>
  <c r="V56" i="7" s="1"/>
  <c r="V57" i="7" s="1"/>
  <c r="V58" i="7" s="1"/>
  <c r="V59" i="7" s="1"/>
  <c r="V60" i="7" s="1"/>
  <c r="V61" i="7" s="1"/>
  <c r="V62" i="7" s="1"/>
  <c r="V63" i="7" s="1"/>
  <c r="V64" i="7" s="1"/>
  <c r="V65" i="7" s="1"/>
  <c r="V66" i="7" s="1"/>
  <c r="V67" i="7" s="1"/>
  <c r="V68" i="7" s="1"/>
  <c r="V69" i="7" s="1"/>
  <c r="V70" i="7" s="1"/>
  <c r="V71" i="7" s="1"/>
  <c r="V72" i="7" s="1"/>
  <c r="V73" i="7" s="1"/>
  <c r="V74" i="7" s="1"/>
  <c r="V75" i="7" s="1"/>
  <c r="V76" i="7" s="1"/>
  <c r="V77" i="7" s="1"/>
  <c r="V78" i="7" s="1"/>
  <c r="X4" i="7" s="1"/>
  <c r="X5" i="7" s="1"/>
  <c r="X6" i="7" s="1"/>
  <c r="X7" i="7" s="1"/>
  <c r="X8" i="7" s="1"/>
  <c r="X9" i="7" s="1"/>
  <c r="X10" i="7" s="1"/>
  <c r="X11" i="7" s="1"/>
  <c r="X12" i="7" s="1"/>
  <c r="X13" i="7" s="1"/>
  <c r="X14" i="7" s="1"/>
  <c r="X15" i="7" s="1"/>
  <c r="X16" i="7" s="1"/>
  <c r="X17" i="7" s="1"/>
  <c r="X18" i="7" s="1"/>
  <c r="X19" i="7" s="1"/>
  <c r="X20" i="7" s="1"/>
  <c r="X21" i="7" s="1"/>
  <c r="X22" i="7" s="1"/>
  <c r="X23" i="7" s="1"/>
  <c r="X24" i="7" s="1"/>
  <c r="X25" i="7" s="1"/>
  <c r="X26" i="7" s="1"/>
  <c r="X27" i="7" s="1"/>
  <c r="X28" i="7" s="1"/>
  <c r="X29" i="7" s="1"/>
  <c r="X30" i="7" s="1"/>
  <c r="X31" i="7" s="1"/>
  <c r="X32" i="7" s="1"/>
  <c r="X33" i="7" s="1"/>
  <c r="X34" i="7" s="1"/>
  <c r="X35" i="7" s="1"/>
  <c r="X36" i="7" s="1"/>
  <c r="X37" i="7" s="1"/>
  <c r="X38" i="7" s="1"/>
  <c r="X39" i="7" s="1"/>
  <c r="X40" i="7" s="1"/>
  <c r="X41" i="7" s="1"/>
  <c r="X42" i="7" s="1"/>
  <c r="X43" i="7" s="1"/>
  <c r="X44" i="7" s="1"/>
  <c r="X45" i="7" s="1"/>
  <c r="X46" i="7" s="1"/>
  <c r="X47" i="7" s="1"/>
  <c r="X48" i="7" s="1"/>
  <c r="X49" i="7" s="1"/>
  <c r="X50" i="7" s="1"/>
  <c r="X51" i="7" s="1"/>
  <c r="X52" i="7" s="1"/>
  <c r="X53" i="7" s="1"/>
  <c r="X54" i="7" s="1"/>
  <c r="X55" i="7" s="1"/>
  <c r="X56" i="7" s="1"/>
  <c r="X57" i="7" s="1"/>
  <c r="X58" i="7" s="1"/>
  <c r="X59" i="7" s="1"/>
  <c r="X60" i="7" s="1"/>
  <c r="X61" i="7" s="1"/>
  <c r="X62" i="7" s="1"/>
  <c r="X63" i="7" s="1"/>
  <c r="X64" i="7" s="1"/>
  <c r="X65" i="7" s="1"/>
  <c r="X66" i="7" s="1"/>
  <c r="X67" i="7" s="1"/>
  <c r="X68" i="7" s="1"/>
  <c r="X69" i="7" s="1"/>
  <c r="X70" i="7" s="1"/>
  <c r="X71" i="7" s="1"/>
  <c r="X72" i="7" s="1"/>
  <c r="X73" i="7" s="1"/>
  <c r="X74" i="7" s="1"/>
  <c r="X75" i="7" s="1"/>
  <c r="X76" i="7" s="1"/>
  <c r="X77" i="7" s="1"/>
  <c r="X78" i="7" s="1"/>
</calcChain>
</file>

<file path=xl/sharedStrings.xml><?xml version="1.0" encoding="utf-8"?>
<sst xmlns="http://schemas.openxmlformats.org/spreadsheetml/2006/main" count="2429" uniqueCount="353">
  <si>
    <t>January</t>
  </si>
  <si>
    <t>February</t>
  </si>
  <si>
    <t>March</t>
  </si>
  <si>
    <t>April</t>
  </si>
  <si>
    <t>May</t>
  </si>
  <si>
    <t>June</t>
  </si>
  <si>
    <t>July</t>
  </si>
  <si>
    <t>August</t>
  </si>
  <si>
    <t>September</t>
  </si>
  <si>
    <t>October</t>
  </si>
  <si>
    <t>November</t>
  </si>
  <si>
    <t>December</t>
  </si>
  <si>
    <t>Calendar Year</t>
  </si>
  <si>
    <t>New or Existing Resource?</t>
  </si>
  <si>
    <t>Optionality (Hourly, Day Of, Day Ahead, Monthly)</t>
  </si>
  <si>
    <t>Mechanical Availability by Month: (Expected, or Guaranteed if Applicable)</t>
  </si>
  <si>
    <t>Firm</t>
  </si>
  <si>
    <t>Heat Rate (Btu/KWh Undegradated @ Avg. Temp.) at:</t>
  </si>
  <si>
    <t>N/A</t>
  </si>
  <si>
    <t>Power Purchase Agreement</t>
  </si>
  <si>
    <t>Tolling Service Agreement</t>
  </si>
  <si>
    <t>Delivery to PacifiCorp End Date (mm/dd/yyyy)</t>
  </si>
  <si>
    <t>Point of Interconnection</t>
  </si>
  <si>
    <t>Point of Power Delivery</t>
  </si>
  <si>
    <t>Resource Alternative Category</t>
  </si>
  <si>
    <t>Input Description</t>
  </si>
  <si>
    <t>Bidder Input</t>
  </si>
  <si>
    <t>Firm Or Unit Contingent</t>
  </si>
  <si>
    <t>Capacity Payment Annual Calendar Escalation Index?</t>
  </si>
  <si>
    <t>Gas Distribution Charges Adder Calendar Escalation Index?</t>
  </si>
  <si>
    <t>Degradation Table - Natural Gas Resource: (Expected or Guaranteed if Applicable)</t>
  </si>
  <si>
    <t>PacifiCorp or Bidder to Deliver Fuel (if applicable)?</t>
  </si>
  <si>
    <t>Delivery to PacifiCorp Start Date (mm/dd/yyy)</t>
  </si>
  <si>
    <t>Unit Contingent</t>
  </si>
  <si>
    <t>Hours Per Day Dispatch Limitation (if applicable)</t>
  </si>
  <si>
    <t>Min. Up (hours)</t>
  </si>
  <si>
    <t>Min. Down (hours)</t>
  </si>
  <si>
    <t>Planned Outages by Month</t>
  </si>
  <si>
    <t>SO2 Emission Rate (lb/MMBtu)</t>
  </si>
  <si>
    <t>Hours Per Year Dispatch Limitation (if applicable)</t>
  </si>
  <si>
    <t>Bid Catetory</t>
  </si>
  <si>
    <t>PacifiCorp All Source RFP: CONFIDENTIAL and PROPRIETARY</t>
  </si>
  <si>
    <t>Ramp Rate (MW/min.)</t>
  </si>
  <si>
    <t>Resource/Contract Inputs</t>
  </si>
  <si>
    <t>Field ID</t>
  </si>
  <si>
    <t>Heat Rate Curve</t>
  </si>
  <si>
    <t>Heat Rate and Capacity Degradation</t>
  </si>
  <si>
    <t>Contract Start-up Costs</t>
  </si>
  <si>
    <t>Specify start-up cost escalation Index application (by contract year/calendar year)</t>
  </si>
  <si>
    <t>Specify variable O&amp;M escalation Index application (by contract year/calendar year)</t>
  </si>
  <si>
    <t>Specify Fixed O&amp;M Payment Escalation Index Application (by contract year/calendar year)</t>
  </si>
  <si>
    <t>Contract Capacity Payment Annual Escalation Index?</t>
  </si>
  <si>
    <t>Specify Capacity Payment escalation Index Application (by contract year/calendar year)</t>
  </si>
  <si>
    <t>Contract Gas Index Adder ($/MMBtu)</t>
  </si>
  <si>
    <t>Contract Index Multiplier (%)</t>
  </si>
  <si>
    <t>Percentage of Capacity Payment Indexed to PPI - Metals and Metal Products (0% - 15%)</t>
  </si>
  <si>
    <t>Percentage of Capacity Payment Indexed to CPI (0% - 25%)</t>
  </si>
  <si>
    <t>Bidder</t>
  </si>
  <si>
    <t>Additional Cost Components:</t>
  </si>
  <si>
    <t>Major Maintenance Charge</t>
  </si>
  <si>
    <t>Pipeline Demand Charge</t>
  </si>
  <si>
    <t>Pipeline Variable Charge</t>
  </si>
  <si>
    <t>Pipeline Losses</t>
  </si>
  <si>
    <t>Firm or Unit Contingent?</t>
  </si>
  <si>
    <t>Point of Fuel Delivery (or index name, if applicable)</t>
  </si>
  <si>
    <t>Combined Cycle Heat Rate (% Increase from Undegradated Value)</t>
  </si>
  <si>
    <t>Combined Cycle Capacity (% Decrease from Undegradated Value)</t>
  </si>
  <si>
    <t>For Indexed Tolling Agreements, Enter Fuel Index Name</t>
  </si>
  <si>
    <t>Contract Variable O&amp;M  Payment Annual Escalation Index?</t>
  </si>
  <si>
    <t>Contract Start-up Costs (Specifiy $/Start or $/Fired-hour, Specify if Applicable by Turbine or Entire Project)</t>
  </si>
  <si>
    <t>Contract Start-up Cost Annual Escalation Index?</t>
  </si>
  <si>
    <t>Contract Fixed O&amp;M Payment Annual Escalation Index?</t>
  </si>
  <si>
    <t>Spinning Reserve Amounts (Max that can be used for Spin) (MW)</t>
  </si>
  <si>
    <t>Non-Spinning Reserve Amounts (Max that can be used for Non-Spin from Cold Start) (MW)</t>
  </si>
  <si>
    <t>PacifiCorp</t>
  </si>
  <si>
    <t>Yes</t>
  </si>
  <si>
    <t>No</t>
  </si>
  <si>
    <t>Project/Bid Name (Bidder Designated)</t>
  </si>
  <si>
    <t>Bidder's Proposal Number</t>
  </si>
  <si>
    <t>Form 1 Pricing Input Sheet</t>
  </si>
  <si>
    <t>Q4</t>
  </si>
  <si>
    <t>Q3</t>
  </si>
  <si>
    <t>Q2</t>
  </si>
  <si>
    <t>Q1</t>
  </si>
  <si>
    <t>MW Offered</t>
  </si>
  <si>
    <t>Capacity Price ($/kW-month)</t>
  </si>
  <si>
    <t>Energy Price ($/MWh)</t>
  </si>
  <si>
    <t>Variable O&amp;M (VOM) Price ($/MWh)</t>
  </si>
  <si>
    <t>Plant Name</t>
  </si>
  <si>
    <t>Number of Generators at Plant</t>
  </si>
  <si>
    <t>Size of Plant (MW)</t>
  </si>
  <si>
    <t>Number of Plant Generators offered in Bid ("Facility")</t>
  </si>
  <si>
    <t>Plant Location</t>
  </si>
  <si>
    <t>Number of Months of Delivery ("Term")</t>
  </si>
  <si>
    <t>($/Start)</t>
  </si>
  <si>
    <t>20% of Capacity - Contract Heat Rate (Btu/kWh) at Output Level of XXX MWs</t>
  </si>
  <si>
    <t>40% of Capacity - Contract Heat Rate (Btu/kWh) at Output Level of XXX MWs</t>
  </si>
  <si>
    <t>60% of Capacity - Contract Heat Rate (Btu/kWh) at Output Level of XXX MWs</t>
  </si>
  <si>
    <t>80% of Capacity - Contract Heat Rate (Btu/kWh) at Output Level of XXX MWs</t>
  </si>
  <si>
    <t>100% of Capacity - Contract Heat Rate (Btu/kWh) at Output Level of XXX MWs</t>
  </si>
  <si>
    <t>Start Information</t>
  </si>
  <si>
    <t>Maximum number of starts per day:</t>
  </si>
  <si>
    <t>starts/day</t>
  </si>
  <si>
    <t>Maximum number of starts per month:</t>
  </si>
  <si>
    <t>starts/month</t>
  </si>
  <si>
    <t>Maximum number of starts per year:</t>
  </si>
  <si>
    <t>starts/year</t>
  </si>
  <si>
    <t>Time to bring the facility on line (minutes):</t>
  </si>
  <si>
    <t>Both combustion turbines synchronized</t>
  </si>
  <si>
    <t xml:space="preserve">Minimum Load </t>
  </si>
  <si>
    <t>Full Load</t>
  </si>
  <si>
    <t>(for emissions compliance, both CT's)</t>
  </si>
  <si>
    <t>(for steam turbine)</t>
  </si>
  <si>
    <t>Cold Start (define time offline):   &gt;30HRS</t>
  </si>
  <si>
    <t>Warm Start (define time offline): &gt;6 HRS &lt;30HRS</t>
  </si>
  <si>
    <t>Hot Start (define time offline): &lt;6HRS</t>
  </si>
  <si>
    <t>Do the above times assume a purge credit? ("Yes" or "No")____________</t>
  </si>
  <si>
    <t>Purge times included in above</t>
  </si>
  <si>
    <t>Fuel required to bring facility on line (MMBTU):</t>
  </si>
  <si>
    <t>Minimum load</t>
  </si>
  <si>
    <t>(for emissions compliance)</t>
  </si>
  <si>
    <t>Cold Start</t>
  </si>
  <si>
    <t>Later</t>
  </si>
  <si>
    <t>Warm Start</t>
  </si>
  <si>
    <t>Hot Start</t>
  </si>
  <si>
    <t>Method of combustion turbine starting:</t>
  </si>
  <si>
    <t>electric motor or static start</t>
  </si>
  <si>
    <t>-if motor start, size of electric starting motor:</t>
  </si>
  <si>
    <t>HP</t>
  </si>
  <si>
    <t>-if static start, number of Load Commutated Inverter's (Static Frequency Converters):</t>
  </si>
  <si>
    <t>per combustion turbine OR</t>
  </si>
  <si>
    <t>-if static start, can static start device be connected to alternate turbine for redundant starting capability:</t>
  </si>
  <si>
    <t>"Yes" or "No"</t>
  </si>
  <si>
    <t>Ramp Rates</t>
  </si>
  <si>
    <t>Minimum  time on line (from start initiation to stop initiation):</t>
  </si>
  <si>
    <t>hours</t>
  </si>
  <si>
    <t>Minimum time off line (from stop initiation to start initiation):</t>
  </si>
  <si>
    <t>Time from minimum load to full load:</t>
  </si>
  <si>
    <t>minutes</t>
  </si>
  <si>
    <t>Time from full load to minimum load:</t>
  </si>
  <si>
    <t>Normal Ramp Rate within operating range:</t>
  </si>
  <si>
    <t>MW/minute</t>
  </si>
  <si>
    <t>Emergency Ramp Rate:</t>
  </si>
  <si>
    <t>Ramp rate for increasing production:</t>
  </si>
  <si>
    <t>MW per minute</t>
  </si>
  <si>
    <t>Ramp rate for decreasing production:</t>
  </si>
  <si>
    <t>Facility equipped with duct burners:</t>
  </si>
  <si>
    <t>Time from 2x1 full load to 2x1 full load with maximum duct firing:</t>
  </si>
  <si>
    <t>Minimum duct firing load:</t>
  </si>
  <si>
    <t>MW</t>
  </si>
  <si>
    <t>Minimum duct firing heat input:</t>
  </si>
  <si>
    <t>MMBtu</t>
  </si>
  <si>
    <t>Capable of Automatic Generation Control (AGC):</t>
  </si>
  <si>
    <t>Operating Range for (AGC):</t>
  </si>
  <si>
    <t>(__MW to __MW)</t>
  </si>
  <si>
    <t>Substantial Operations</t>
  </si>
  <si>
    <t>Expected number of starts per combustion turbine to reach Substantial Completion:</t>
  </si>
  <si>
    <t>starts</t>
  </si>
  <si>
    <t>Expected total energy production prior to Substantial Completion:</t>
  </si>
  <si>
    <t>MW-hrs</t>
  </si>
  <si>
    <t xml:space="preserve">Expected total fuel consumed prior to Substantial Completion: </t>
  </si>
  <si>
    <t>Site Conditions For Guarantee Ratings</t>
  </si>
  <si>
    <t>Site location:</t>
  </si>
  <si>
    <t>Site elevation:</t>
  </si>
  <si>
    <t>feet above mean sea level</t>
  </si>
  <si>
    <t>Temperature:</t>
  </si>
  <si>
    <t>deg F</t>
  </si>
  <si>
    <t>Relative Humidity</t>
  </si>
  <si>
    <t>%</t>
  </si>
  <si>
    <t>Guarantee Rating Information</t>
  </si>
  <si>
    <t>Combustion Turbine-Generator manufacturer:</t>
  </si>
  <si>
    <t>Combustion Turbine-Generator type/model number:</t>
  </si>
  <si>
    <t>Steam Turbine-Generator manufacturer:</t>
  </si>
  <si>
    <t>Steam Turbine-Generator type/model number:</t>
  </si>
  <si>
    <t>Steam turbine-generator nameplate capacity at given power factor:</t>
  </si>
  <si>
    <t>MVa @ p.f.</t>
  </si>
  <si>
    <t>Combustion turbine-generator nameplate capacity at given power factor:</t>
  </si>
  <si>
    <t>Guaranteed net dependable capacity, full load with duct firing @ site conditions:</t>
  </si>
  <si>
    <t>Guaranteed net dependable capacity, full load without duct firing @ site conditions:</t>
  </si>
  <si>
    <t>Guaranteed net heat rate, full load with duct firing, HHV @ site conditions:</t>
  </si>
  <si>
    <t>Btu/KWh</t>
  </si>
  <si>
    <t>Guaranteed net heat rate, full load without duct firing, HHV @ site conditions:</t>
  </si>
  <si>
    <t>Guaranteed net minimum capacity for emissions compliance @ site conditions:</t>
  </si>
  <si>
    <t>Coal</t>
  </si>
  <si>
    <t>IGCC</t>
  </si>
  <si>
    <t>Simple Cycle</t>
  </si>
  <si>
    <t>Combined Cycle</t>
  </si>
  <si>
    <t>Combined Cycle w/ Duct Fire</t>
  </si>
  <si>
    <t>Combined Cycle w/ Power Augmentation</t>
  </si>
  <si>
    <t>Combined Cycle w/ DF &amp; PA</t>
  </si>
  <si>
    <t>Load Curtailment</t>
  </si>
  <si>
    <t>Qualifying Facility</t>
  </si>
  <si>
    <t>Biomass</t>
  </si>
  <si>
    <t>Geothermal</t>
  </si>
  <si>
    <t>Energy Storage</t>
  </si>
  <si>
    <t>Other</t>
  </si>
  <si>
    <t xml:space="preserve"> q</t>
  </si>
  <si>
    <t>Hydro (storage reservoir)</t>
  </si>
  <si>
    <r>
      <t>Resource Type</t>
    </r>
    <r>
      <rPr>
        <b/>
        <sz val="12"/>
        <color indexed="12"/>
        <rFont val="Times New Roman"/>
        <family val="1"/>
      </rPr>
      <t xml:space="preserve"> </t>
    </r>
  </si>
  <si>
    <t>Hydro Resource/Contract Inputs</t>
  </si>
  <si>
    <t>Median Hydro</t>
  </si>
  <si>
    <t>Dry Hydro</t>
  </si>
  <si>
    <t>Wet Hydro</t>
  </si>
  <si>
    <t>Monthly Energy - January</t>
  </si>
  <si>
    <t>Monthly Energy - February</t>
  </si>
  <si>
    <t>Monthly Energy - March</t>
  </si>
  <si>
    <t>Monthly Energy - April</t>
  </si>
  <si>
    <t>Monthly Energy - May</t>
  </si>
  <si>
    <t>Monthly Energy - June</t>
  </si>
  <si>
    <t>Monthly Energy - July</t>
  </si>
  <si>
    <t>Monthly Energy - August</t>
  </si>
  <si>
    <t>Monthly Energy - September</t>
  </si>
  <si>
    <t>Monthly Energy - October</t>
  </si>
  <si>
    <t>Monthly Energy - November</t>
  </si>
  <si>
    <t>Monthly Energy - December</t>
  </si>
  <si>
    <t>Start Date</t>
  </si>
  <si>
    <t>Start Time</t>
  </si>
  <si>
    <t>End Date</t>
  </si>
  <si>
    <t>End Time</t>
  </si>
  <si>
    <t>MW Out</t>
  </si>
  <si>
    <t>Description of Operating Restrictions</t>
  </si>
  <si>
    <t>Contracted or Known Transmission Costs to be Paid by PacifiCorp ($/month)</t>
  </si>
  <si>
    <t>Outage Description</t>
  </si>
  <si>
    <t>Fixed Energy Payment</t>
  </si>
  <si>
    <t>Is initial capital a lump sum?</t>
  </si>
  <si>
    <t>Consumer Price Index</t>
  </si>
  <si>
    <t/>
  </si>
  <si>
    <t>Hourly</t>
  </si>
  <si>
    <t>$/Start - by CT</t>
  </si>
  <si>
    <t>Gross Domestic Product</t>
  </si>
  <si>
    <t>Day Of</t>
  </si>
  <si>
    <t>$/Fired Hr - by CT</t>
  </si>
  <si>
    <t>Fixed Bidder Rate</t>
  </si>
  <si>
    <t>Day Ahead</t>
  </si>
  <si>
    <t>$/Start - by Entire Project</t>
  </si>
  <si>
    <t>Monthly</t>
  </si>
  <si>
    <t>$/Fired Hr - by Entire Project</t>
  </si>
  <si>
    <t>Contracted or Known Fuel Costs to be Paid by PacifiCorp ($/month) - inclusive of transport</t>
  </si>
  <si>
    <t>Contract Gas/Fuel Index Adder Escalation Index?</t>
  </si>
  <si>
    <t>Specify Gas/Fuel Index Adder Application</t>
  </si>
  <si>
    <t xml:space="preserve">/mmbtu </t>
  </si>
  <si>
    <t>$</t>
  </si>
  <si>
    <t>$/Kw-mo</t>
  </si>
  <si>
    <t>__ MIN - __ MIN</t>
  </si>
  <si>
    <t>__ MIN</t>
  </si>
  <si>
    <t>__ MW per unit</t>
  </si>
  <si>
    <t>___ - ___ (dead band ___ - ___)</t>
  </si>
  <si>
    <t xml:space="preserve">         ___    @ 0.__</t>
  </si>
  <si>
    <t>Scenarios</t>
  </si>
  <si>
    <t xml:space="preserve">To the extent that performance varies based on these characteristics of the  </t>
  </si>
  <si>
    <t xml:space="preserve">facility and/or ambient conditions, the Bidder shall clearly identify the relationship in tabular </t>
  </si>
  <si>
    <t xml:space="preserve">over the local ambient range inclusive of 0°F to 100°F. </t>
  </si>
  <si>
    <t>2x1 Operation at Full Load</t>
  </si>
  <si>
    <t>Ambient</t>
  </si>
  <si>
    <t>Relative</t>
  </si>
  <si>
    <t>Inlet Evap</t>
  </si>
  <si>
    <t>Duct</t>
  </si>
  <si>
    <t>Net Heat</t>
  </si>
  <si>
    <t xml:space="preserve">Gross </t>
  </si>
  <si>
    <t>Net MAX</t>
  </si>
  <si>
    <t>Net Min.</t>
  </si>
  <si>
    <t>Temp.</t>
  </si>
  <si>
    <t>Humidity</t>
  </si>
  <si>
    <t>or Chiller</t>
  </si>
  <si>
    <t>Burner</t>
  </si>
  <si>
    <t>Rate (HHV)</t>
  </si>
  <si>
    <t>Output</t>
  </si>
  <si>
    <t>Load</t>
  </si>
  <si>
    <t>°F</t>
  </si>
  <si>
    <t>Percent</t>
  </si>
  <si>
    <t>On/Off</t>
  </si>
  <si>
    <t>Btu/kWhr</t>
  </si>
  <si>
    <t>Off</t>
  </si>
  <si>
    <t>On</t>
  </si>
  <si>
    <t>1x1 Operation</t>
  </si>
  <si>
    <t>Net Max</t>
  </si>
  <si>
    <t>2x1 Operation at Partial Load</t>
  </si>
  <si>
    <t>Net</t>
  </si>
  <si>
    <t>Min</t>
  </si>
  <si>
    <t>Steam Condensing</t>
  </si>
  <si>
    <t>Technology type:</t>
  </si>
  <si>
    <t>air-cooled, wet-cooled</t>
  </si>
  <si>
    <t>Manufacturer:</t>
  </si>
  <si>
    <t>Materials of construction:</t>
  </si>
  <si>
    <t>Wet-cooled</t>
  </si>
  <si>
    <t>-if wet cooled, number of cells:</t>
  </si>
  <si>
    <t>Cooling water flow rate:</t>
  </si>
  <si>
    <t>gallons/minute</t>
  </si>
  <si>
    <t>Motor rating per cell</t>
  </si>
  <si>
    <t>Design cooling water inlet temperature:</t>
  </si>
  <si>
    <t>Design cooling water outlet temperature:</t>
  </si>
  <si>
    <t xml:space="preserve">Design wet bulb temperature: </t>
  </si>
  <si>
    <t>Air-cooled</t>
  </si>
  <si>
    <t>-if air-cooled, number of cells</t>
  </si>
  <si>
    <t xml:space="preserve">Min condenser absolute backpressure </t>
  </si>
  <si>
    <t>-at full load:</t>
  </si>
  <si>
    <t>psig</t>
  </si>
  <si>
    <t>-at minimum load:</t>
  </si>
  <si>
    <t>Maximum water consumption:</t>
  </si>
  <si>
    <t xml:space="preserve">Expected water consumption: </t>
  </si>
  <si>
    <t>acre-feet per year</t>
  </si>
  <si>
    <t>Temp-weighted avg raw make-up water consumption:</t>
  </si>
  <si>
    <t>Water Consumption</t>
  </si>
  <si>
    <t>Heat Recovery Steam Generator  (HRSG)</t>
  </si>
  <si>
    <t>HRSG manufacturer:</t>
  </si>
  <si>
    <t>Combined Cycle, without duct firing</t>
  </si>
  <si>
    <t>Combined Cycle, with duct firing</t>
  </si>
  <si>
    <t>Units</t>
  </si>
  <si>
    <t xml:space="preserve">High Pressure Steam Flow   </t>
  </si>
  <si>
    <t xml:space="preserve">  lbs/hr</t>
  </si>
  <si>
    <t xml:space="preserve">High Pressure Steam Temperature   </t>
  </si>
  <si>
    <t xml:space="preserve">  deg F</t>
  </si>
  <si>
    <t xml:space="preserve">High Pressure Steam Pressure   </t>
  </si>
  <si>
    <t xml:space="preserve">  psig</t>
  </si>
  <si>
    <t xml:space="preserve">Intermediate Pressure Steam Flow   </t>
  </si>
  <si>
    <t xml:space="preserve">Intermediate Pressure Steam Temperature   </t>
  </si>
  <si>
    <t xml:space="preserve">Intermediate Pressure Steam Pressure   </t>
  </si>
  <si>
    <t xml:space="preserve">Low Pressure Steam Flow    </t>
  </si>
  <si>
    <t xml:space="preserve">Low Pressure Steam Temperature   </t>
  </si>
  <si>
    <t xml:space="preserve">Low Pressure Steam Pressure   </t>
  </si>
  <si>
    <t xml:space="preserve">Condensate Flow   </t>
  </si>
  <si>
    <t xml:space="preserve">Condenser Pressure   </t>
  </si>
  <si>
    <t xml:space="preserve">  in Hg</t>
  </si>
  <si>
    <t xml:space="preserve">Condensate Temperature   </t>
  </si>
  <si>
    <t>Emissions</t>
  </si>
  <si>
    <t>ppmvd</t>
  </si>
  <si>
    <t>CO emissions rate at gas turbine exhaust:</t>
  </si>
  <si>
    <t>Auxiliary Boiler</t>
  </si>
  <si>
    <t>Auxiliary boiler heat input, HHV:</t>
  </si>
  <si>
    <t>MMBtu/hr</t>
  </si>
  <si>
    <t>Auxiliary boiler design steam flow:</t>
  </si>
  <si>
    <t>lbs/hr</t>
  </si>
  <si>
    <t>Auxiliary boiler steam pressure:</t>
  </si>
  <si>
    <t>Auxiliary boiler steam temperature:</t>
  </si>
  <si>
    <t>Boiler Feed Pumps</t>
  </si>
  <si>
    <t>Boiler feed pump manufacturer:</t>
  </si>
  <si>
    <t>Boiler feed pump model number:</t>
  </si>
  <si>
    <t>Number of boiler feed pumps per HRSG:</t>
  </si>
  <si>
    <t>Steam flow conditions @ ___ deg F through both HRSGs</t>
  </si>
  <si>
    <t>NOx emissions rate at gas turbine exhaust with __% O2:</t>
  </si>
  <si>
    <t>__ engine/___ stack</t>
  </si>
  <si>
    <t>__ permit limit</t>
  </si>
  <si>
    <t xml:space="preserve">form, including the relationship between temperature, relative humidity, capacity, and heat rate  </t>
  </si>
  <si>
    <r>
      <t>Contract Start-up cost ($/Start) - To be Applied to Capacity in</t>
    </r>
    <r>
      <rPr>
        <b/>
        <sz val="12"/>
        <color rgb="FFFF0000"/>
        <rFont val="Times New Roman"/>
        <family val="1"/>
      </rPr>
      <t xml:space="preserve"> Field ID 532 - First Month (Input schedule in Tab 2)</t>
    </r>
  </si>
  <si>
    <r>
      <t>Contract Fixed O&amp;M Payment ($/KW-mo) - To be Applied to Capacity in</t>
    </r>
    <r>
      <rPr>
        <b/>
        <sz val="12"/>
        <color rgb="FFFF0000"/>
        <rFont val="Times New Roman"/>
        <family val="1"/>
      </rPr>
      <t xml:space="preserve"> Field ID 457 - First Month (Input schedule in Tab 2)</t>
    </r>
  </si>
  <si>
    <r>
      <t xml:space="preserve">Contract Capacity Payment ($/kW-mo) - To be Applied to Capacity in </t>
    </r>
    <r>
      <rPr>
        <b/>
        <sz val="12"/>
        <color rgb="FFFF0000"/>
        <rFont val="Times New Roman"/>
        <family val="1"/>
      </rPr>
      <t>Field ID 307 - First Month (Input schedule in Tab 2)</t>
    </r>
  </si>
  <si>
    <r>
      <t xml:space="preserve">Contract Gas/Fuel Index Adder ($/MMBtu) - </t>
    </r>
    <r>
      <rPr>
        <b/>
        <sz val="12"/>
        <color rgb="FFFF0000"/>
        <rFont val="Times New Roman"/>
        <family val="1"/>
      </rPr>
      <t>Field ID 232 - First Month (Input schedule in Tab 2)</t>
    </r>
  </si>
  <si>
    <r>
      <t xml:space="preserve">Contract Variable O&amp;M Payment ($/MWh) - </t>
    </r>
    <r>
      <rPr>
        <b/>
        <sz val="12"/>
        <color rgb="FFFF0000"/>
        <rFont val="Times New Roman"/>
        <family val="1"/>
      </rPr>
      <t>Field ID 382 - First Month (Input schedule in Tab 2)</t>
    </r>
  </si>
  <si>
    <t xml:space="preserve">Facility Size (MW) </t>
  </si>
  <si>
    <r>
      <t xml:space="preserve">Capacity to which Fixed Charges are Applied (MW) - (Can be Different from the Physical Capacity of the Resource) - </t>
    </r>
    <r>
      <rPr>
        <b/>
        <sz val="12"/>
        <color rgb="FFFF0000"/>
        <rFont val="Times New Roman"/>
        <family val="1"/>
      </rPr>
      <t>Field ID 82 - First Month (Input schedule in Tab 2)</t>
    </r>
  </si>
  <si>
    <r>
      <t xml:space="preserve">PacifiCorp or Bidder to Procure Fuel? If so, enter amounts starting in </t>
    </r>
    <r>
      <rPr>
        <b/>
        <sz val="12"/>
        <color rgb="FFFF0000"/>
        <rFont val="Times New Roman"/>
        <family val="1"/>
      </rPr>
      <t>Field ID 607 - First Month (Input schedule in Tab 2)</t>
    </r>
  </si>
  <si>
    <r>
      <t xml:space="preserve">PacifiCorp or Bidder to assume Transmission contract?  If so, enter amounts starting in </t>
    </r>
    <r>
      <rPr>
        <b/>
        <sz val="12"/>
        <color rgb="FFFF0000"/>
        <rFont val="Times New Roman"/>
        <family val="1"/>
      </rPr>
      <t>Field ID 682 - First Month (Input schedule in Tab 2)</t>
    </r>
  </si>
  <si>
    <t>Fixed O&amp;M Price ($/kW-month)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</si>
</sst>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quot;$&quot;#,##0.00"/>
    <numFmt numFmtId="166" formatCode="&quot;$&quot;#,##0"/>
    <numFmt numFmtId="167" formatCode="0.0"/>
    <numFmt numFmtId="168" formatCode="#,##0.0"/>
  </numFmts>
  <fonts count="21" x14ac:knownFonts="1">
    <font>
      <sz val="10"/>
      <name val="Arial"/>
    </font>
    <font>
      <sz val="10"/>
      <name val="Arial"/>
      <family val="2"/>
    </font>
    <font>
      <sz val="8"/>
      <name val="Arial"/>
      <family val="2"/>
    </font>
    <font>
      <sz val="10"/>
      <name val="Times New Roman"/>
      <family val="1"/>
    </font>
    <font>
      <b/>
      <sz val="20"/>
      <name val="Times New Roman"/>
      <family val="1"/>
    </font>
    <font>
      <b/>
      <sz val="10"/>
      <name val="Times New Roman"/>
      <family val="1"/>
    </font>
    <font>
      <b/>
      <sz val="12"/>
      <name val="Times New Roman"/>
      <family val="1"/>
    </font>
    <font>
      <b/>
      <sz val="14"/>
      <name val="Times New Roman"/>
      <family val="1"/>
    </font>
    <font>
      <b/>
      <sz val="10"/>
      <color rgb="FF0070C0"/>
      <name val="Times New Roman"/>
      <family val="1"/>
    </font>
    <font>
      <b/>
      <sz val="20"/>
      <color theme="1"/>
      <name val="Arial"/>
      <family val="2"/>
    </font>
    <font>
      <sz val="20"/>
      <color theme="1"/>
      <name val="Arial"/>
      <family val="2"/>
    </font>
    <font>
      <sz val="20"/>
      <name val="Arial"/>
      <family val="2"/>
    </font>
    <font>
      <sz val="12"/>
      <name val="Times New Roman"/>
      <family val="1"/>
    </font>
    <font>
      <strike/>
      <sz val="10"/>
      <name val="Times New Roman"/>
      <family val="1"/>
    </font>
    <font>
      <b/>
      <sz val="12"/>
      <color indexed="12"/>
      <name val="Times New Roman"/>
      <family val="1"/>
    </font>
    <font>
      <b/>
      <sz val="12"/>
      <color rgb="FFFF0000"/>
      <name val="Times New Roman"/>
      <family val="1"/>
    </font>
    <font>
      <sz val="12"/>
      <color rgb="FF0070C0"/>
      <name val="Times New Roman"/>
      <family val="1"/>
    </font>
    <font>
      <sz val="12"/>
      <color theme="1"/>
      <name val="Calibri"/>
      <family val="2"/>
      <scheme val="minor"/>
    </font>
    <font>
      <sz val="12"/>
      <name val="Arial"/>
      <family val="2"/>
    </font>
    <font>
      <b/>
      <sz val="12"/>
      <color theme="1"/>
      <name val="Arial"/>
      <family val="2"/>
    </font>
    <font>
      <sz val="12"/>
      <color theme="1"/>
      <name val="Arial"/>
      <family val="2"/>
    </font>
  </fonts>
  <fills count="10">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indexed="41"/>
        <bgColor indexed="64"/>
      </patternFill>
    </fill>
    <fill>
      <patternFill patternType="solid">
        <fgColor indexed="13"/>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style="thin">
        <color auto="1"/>
      </left>
      <right/>
      <top/>
      <bottom style="thin">
        <color auto="1"/>
      </bottom>
      <diagonal/>
    </border>
    <border>
      <left style="thin">
        <color auto="1"/>
      </left>
      <right/>
      <top style="thin">
        <color auto="1"/>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6">
    <xf numFmtId="0" fontId="0" fillId="0" borderId="0" xfId="0"/>
    <xf numFmtId="0" fontId="3" fillId="2" borderId="0" xfId="0" applyFont="1" applyFill="1" applyBorder="1" applyProtection="1">
      <protection hidden="1"/>
    </xf>
    <xf numFmtId="0" fontId="3" fillId="0" borderId="0" xfId="0" applyFont="1"/>
    <xf numFmtId="0" fontId="3" fillId="3" borderId="0" xfId="0" applyFont="1" applyFill="1" applyBorder="1" applyProtection="1">
      <protection hidden="1"/>
    </xf>
    <xf numFmtId="0" fontId="4" fillId="3" borderId="0" xfId="0" applyFont="1" applyFill="1" applyBorder="1" applyAlignment="1" applyProtection="1">
      <alignment horizontal="left" vertical="center"/>
      <protection hidden="1"/>
    </xf>
    <xf numFmtId="0" fontId="3" fillId="3" borderId="0" xfId="0" applyFont="1" applyFill="1" applyProtection="1">
      <protection hidden="1"/>
    </xf>
    <xf numFmtId="0" fontId="5" fillId="3" borderId="0" xfId="0" applyFont="1" applyFill="1" applyBorder="1" applyAlignment="1" applyProtection="1">
      <alignment horizontal="center" vertical="center"/>
      <protection hidden="1"/>
    </xf>
    <xf numFmtId="0" fontId="6" fillId="3" borderId="2" xfId="0" applyFont="1" applyFill="1" applyBorder="1" applyAlignment="1" applyProtection="1">
      <alignment horizontal="left" vertical="center"/>
      <protection hidden="1"/>
    </xf>
    <xf numFmtId="0" fontId="6" fillId="3" borderId="3" xfId="0" applyNumberFormat="1" applyFont="1" applyFill="1" applyBorder="1" applyAlignment="1" applyProtection="1">
      <alignment horizontal="center" vertical="center" wrapText="1"/>
      <protection hidden="1"/>
    </xf>
    <xf numFmtId="0" fontId="5" fillId="3" borderId="0" xfId="0" applyFont="1" applyFill="1" applyBorder="1" applyProtection="1">
      <protection hidden="1"/>
    </xf>
    <xf numFmtId="0" fontId="3" fillId="2" borderId="0" xfId="0" applyFont="1" applyFill="1" applyProtection="1">
      <protection hidden="1"/>
    </xf>
    <xf numFmtId="0" fontId="3" fillId="3" borderId="24" xfId="0" applyFont="1" applyFill="1" applyBorder="1" applyAlignment="1" applyProtection="1">
      <alignment horizontal="center" vertical="center"/>
      <protection hidden="1"/>
    </xf>
    <xf numFmtId="0" fontId="5" fillId="4" borderId="29" xfId="0" applyFont="1" applyFill="1" applyBorder="1" applyProtection="1">
      <protection hidden="1"/>
    </xf>
    <xf numFmtId="0" fontId="5" fillId="4" borderId="31" xfId="0" applyFont="1" applyFill="1" applyBorder="1" applyProtection="1">
      <protection hidden="1"/>
    </xf>
    <xf numFmtId="0" fontId="5" fillId="4" borderId="32" xfId="0" applyFont="1" applyFill="1" applyBorder="1" applyProtection="1">
      <protection hidden="1"/>
    </xf>
    <xf numFmtId="0" fontId="3" fillId="3" borderId="26" xfId="0" applyFont="1" applyFill="1" applyBorder="1" applyAlignment="1" applyProtection="1">
      <alignment horizontal="center" vertical="center"/>
      <protection hidden="1"/>
    </xf>
    <xf numFmtId="0" fontId="3" fillId="0" borderId="0" xfId="0" applyFont="1" applyProtection="1">
      <protection hidden="1"/>
    </xf>
    <xf numFmtId="0" fontId="6" fillId="3" borderId="6" xfId="0" applyFont="1" applyFill="1" applyBorder="1" applyAlignment="1" applyProtection="1">
      <alignment horizontal="center" vertical="center" wrapText="1"/>
      <protection hidden="1"/>
    </xf>
    <xf numFmtId="0" fontId="5" fillId="0" borderId="0" xfId="0" applyFont="1"/>
    <xf numFmtId="0" fontId="6" fillId="3" borderId="0" xfId="0" applyFont="1" applyFill="1" applyBorder="1" applyAlignment="1" applyProtection="1">
      <alignment horizontal="left" vertical="center"/>
      <protection hidden="1"/>
    </xf>
    <xf numFmtId="0" fontId="6" fillId="3" borderId="18" xfId="0" applyFont="1" applyFill="1" applyBorder="1" applyAlignment="1" applyProtection="1">
      <alignment horizontal="left" vertical="center"/>
      <protection hidden="1"/>
    </xf>
    <xf numFmtId="0" fontId="6" fillId="3" borderId="37" xfId="0" applyFont="1" applyFill="1" applyBorder="1" applyAlignment="1" applyProtection="1">
      <alignment vertical="center"/>
      <protection hidden="1"/>
    </xf>
    <xf numFmtId="0" fontId="3" fillId="3" borderId="30" xfId="0" applyFont="1" applyFill="1" applyBorder="1" applyAlignment="1" applyProtection="1">
      <alignment horizontal="center" vertical="center"/>
      <protection hidden="1"/>
    </xf>
    <xf numFmtId="0" fontId="5" fillId="7" borderId="31" xfId="0" applyFont="1" applyFill="1" applyBorder="1" applyProtection="1">
      <protection hidden="1"/>
    </xf>
    <xf numFmtId="0" fontId="5" fillId="7" borderId="29" xfId="0" applyFont="1" applyFill="1" applyBorder="1" applyProtection="1">
      <protection hidden="1"/>
    </xf>
    <xf numFmtId="0" fontId="5" fillId="7" borderId="32" xfId="0" applyFont="1" applyFill="1" applyBorder="1" applyProtection="1">
      <protection hidden="1"/>
    </xf>
    <xf numFmtId="2" fontId="8" fillId="5" borderId="7" xfId="1" applyNumberFormat="1" applyFont="1" applyFill="1" applyBorder="1" applyAlignment="1" applyProtection="1">
      <alignment horizontal="center" vertical="center"/>
      <protection locked="0"/>
    </xf>
    <xf numFmtId="2" fontId="8" fillId="5" borderId="13" xfId="1" applyNumberFormat="1" applyFont="1" applyFill="1" applyBorder="1" applyAlignment="1" applyProtection="1">
      <alignment horizontal="center" vertical="center"/>
      <protection locked="0"/>
    </xf>
    <xf numFmtId="2" fontId="8" fillId="6" borderId="7" xfId="1" applyNumberFormat="1" applyFont="1" applyFill="1" applyBorder="1" applyAlignment="1" applyProtection="1">
      <alignment horizontal="center" vertical="center"/>
      <protection locked="0"/>
    </xf>
    <xf numFmtId="2" fontId="8" fillId="6" borderId="13" xfId="1" applyNumberFormat="1" applyFont="1" applyFill="1" applyBorder="1" applyAlignment="1" applyProtection="1">
      <alignment horizontal="center" vertical="center"/>
      <protection locked="0"/>
    </xf>
    <xf numFmtId="2" fontId="8" fillId="6" borderId="34" xfId="1" applyNumberFormat="1" applyFont="1" applyFill="1" applyBorder="1" applyAlignment="1" applyProtection="1">
      <alignment horizontal="center" vertical="center"/>
      <protection locked="0"/>
    </xf>
    <xf numFmtId="2" fontId="8" fillId="5" borderId="34" xfId="1" applyNumberFormat="1" applyFont="1" applyFill="1" applyBorder="1" applyAlignment="1" applyProtection="1">
      <alignment horizontal="center" vertical="center"/>
      <protection locked="0"/>
    </xf>
    <xf numFmtId="165" fontId="8" fillId="5" borderId="7" xfId="2" applyNumberFormat="1" applyFont="1" applyFill="1" applyBorder="1" applyAlignment="1" applyProtection="1">
      <alignment horizontal="center" vertical="center"/>
      <protection locked="0"/>
    </xf>
    <xf numFmtId="165" fontId="8" fillId="5" borderId="13" xfId="2" applyNumberFormat="1" applyFont="1" applyFill="1" applyBorder="1" applyAlignment="1" applyProtection="1">
      <alignment horizontal="center" vertical="center"/>
      <protection locked="0"/>
    </xf>
    <xf numFmtId="165" fontId="8" fillId="6" borderId="7" xfId="2" applyNumberFormat="1" applyFont="1" applyFill="1" applyBorder="1" applyAlignment="1" applyProtection="1">
      <alignment horizontal="center" vertical="center"/>
      <protection locked="0"/>
    </xf>
    <xf numFmtId="165" fontId="8" fillId="6" borderId="13" xfId="2" applyNumberFormat="1" applyFont="1" applyFill="1" applyBorder="1" applyAlignment="1" applyProtection="1">
      <alignment horizontal="center" vertical="center"/>
      <protection locked="0"/>
    </xf>
    <xf numFmtId="165" fontId="8" fillId="6" borderId="34" xfId="2" applyNumberFormat="1" applyFont="1" applyFill="1" applyBorder="1" applyAlignment="1" applyProtection="1">
      <alignment horizontal="center" vertical="center"/>
      <protection locked="0"/>
    </xf>
    <xf numFmtId="165" fontId="8" fillId="5" borderId="34" xfId="2" applyNumberFormat="1" applyFont="1" applyFill="1" applyBorder="1" applyAlignment="1" applyProtection="1">
      <alignment horizontal="center" vertical="center"/>
      <protection locked="0"/>
    </xf>
    <xf numFmtId="0" fontId="6" fillId="3" borderId="28" xfId="0" applyFont="1" applyFill="1" applyBorder="1" applyAlignment="1" applyProtection="1">
      <alignment vertical="center"/>
      <protection hidden="1"/>
    </xf>
    <xf numFmtId="0" fontId="6" fillId="3" borderId="36" xfId="0" applyFont="1" applyFill="1" applyBorder="1" applyAlignment="1" applyProtection="1">
      <alignment horizontal="left" vertical="center"/>
      <protection hidden="1"/>
    </xf>
    <xf numFmtId="0" fontId="5" fillId="3" borderId="1" xfId="0" applyFont="1" applyFill="1" applyBorder="1" applyAlignment="1" applyProtection="1">
      <alignment vertical="center" wrapText="1"/>
      <protection hidden="1"/>
    </xf>
    <xf numFmtId="0" fontId="5" fillId="3" borderId="36" xfId="0" applyFont="1" applyFill="1" applyBorder="1" applyAlignment="1" applyProtection="1">
      <alignment horizontal="center" vertical="center" wrapText="1"/>
      <protection locked="0"/>
    </xf>
    <xf numFmtId="0" fontId="9" fillId="0" borderId="19" xfId="0" applyFont="1" applyBorder="1" applyAlignment="1">
      <alignment horizontal="left"/>
    </xf>
    <xf numFmtId="0" fontId="10" fillId="0" borderId="40" xfId="0" applyFont="1" applyBorder="1" applyAlignment="1">
      <alignment horizontal="right" indent="1"/>
    </xf>
    <xf numFmtId="0" fontId="10" fillId="0" borderId="40" xfId="0" applyFont="1" applyBorder="1"/>
    <xf numFmtId="0" fontId="10" fillId="0" borderId="18" xfId="0" applyFont="1" applyBorder="1"/>
    <xf numFmtId="0" fontId="10" fillId="0" borderId="41" xfId="0" applyFont="1" applyBorder="1"/>
    <xf numFmtId="0" fontId="10" fillId="0" borderId="0" xfId="0" applyFont="1" applyBorder="1" applyAlignment="1">
      <alignment horizontal="right"/>
    </xf>
    <xf numFmtId="0" fontId="10" fillId="0" borderId="43" xfId="0" applyFont="1" applyBorder="1"/>
    <xf numFmtId="0" fontId="10" fillId="0" borderId="0" xfId="0" applyFont="1" applyBorder="1" applyAlignment="1" applyProtection="1">
      <alignment horizontal="center"/>
      <protection locked="0"/>
    </xf>
    <xf numFmtId="0" fontId="10" fillId="0" borderId="0" xfId="0" applyFont="1" applyBorder="1"/>
    <xf numFmtId="0" fontId="10" fillId="0" borderId="4" xfId="0" applyFont="1" applyBorder="1" applyAlignment="1">
      <alignment horizontal="right"/>
    </xf>
    <xf numFmtId="0" fontId="10" fillId="0" borderId="44" xfId="0" applyFont="1" applyBorder="1" applyAlignment="1">
      <alignment horizontal="center"/>
    </xf>
    <xf numFmtId="0" fontId="10" fillId="0" borderId="17" xfId="0" applyFont="1" applyBorder="1" applyAlignment="1">
      <alignment horizontal="center" wrapText="1"/>
    </xf>
    <xf numFmtId="0" fontId="10" fillId="0" borderId="4" xfId="0" applyFont="1" applyBorder="1"/>
    <xf numFmtId="0" fontId="10" fillId="0" borderId="45" xfId="0" applyFont="1" applyBorder="1" applyAlignment="1">
      <alignment horizontal="center" wrapText="1"/>
    </xf>
    <xf numFmtId="0" fontId="10" fillId="0" borderId="45" xfId="0" applyFont="1" applyBorder="1"/>
    <xf numFmtId="0" fontId="10" fillId="0" borderId="39" xfId="0" applyFont="1" applyBorder="1" applyAlignment="1">
      <alignment horizontal="center"/>
    </xf>
    <xf numFmtId="3" fontId="10" fillId="0" borderId="0" xfId="0" applyNumberFormat="1" applyFont="1" applyBorder="1" applyAlignment="1" applyProtection="1">
      <alignment horizontal="center"/>
      <protection locked="0"/>
    </xf>
    <xf numFmtId="3" fontId="10" fillId="0" borderId="43" xfId="0" applyNumberFormat="1" applyFont="1" applyBorder="1" applyAlignment="1" applyProtection="1">
      <alignment horizontal="center"/>
      <protection locked="0"/>
    </xf>
    <xf numFmtId="0" fontId="10" fillId="0" borderId="41" xfId="0" applyFont="1" applyBorder="1" applyAlignment="1">
      <alignment horizontal="left" indent="2"/>
    </xf>
    <xf numFmtId="0" fontId="10" fillId="0" borderId="16" xfId="0" applyFont="1" applyBorder="1" applyAlignment="1">
      <alignment horizontal="center"/>
    </xf>
    <xf numFmtId="0" fontId="10" fillId="0" borderId="47" xfId="0" applyFont="1" applyBorder="1" applyAlignment="1">
      <alignment horizontal="center"/>
    </xf>
    <xf numFmtId="0" fontId="10" fillId="0" borderId="34" xfId="0" applyFont="1" applyBorder="1" applyAlignment="1">
      <alignment horizontal="center"/>
    </xf>
    <xf numFmtId="3" fontId="10" fillId="8" borderId="46" xfId="0" applyNumberFormat="1" applyFont="1" applyFill="1" applyBorder="1" applyAlignment="1" applyProtection="1">
      <alignment horizontal="center"/>
      <protection locked="0"/>
    </xf>
    <xf numFmtId="3" fontId="10" fillId="8" borderId="7" xfId="0" applyNumberFormat="1" applyFont="1" applyFill="1" applyBorder="1" applyAlignment="1" applyProtection="1">
      <alignment horizontal="center"/>
      <protection locked="0"/>
    </xf>
    <xf numFmtId="3" fontId="10" fillId="8" borderId="8" xfId="0" applyNumberFormat="1" applyFont="1" applyFill="1" applyBorder="1" applyAlignment="1" applyProtection="1">
      <alignment horizontal="center"/>
      <protection locked="0"/>
    </xf>
    <xf numFmtId="3" fontId="10" fillId="8" borderId="45" xfId="0" applyNumberFormat="1" applyFont="1" applyFill="1" applyBorder="1" applyAlignment="1" applyProtection="1">
      <alignment horizontal="center"/>
      <protection locked="0"/>
    </xf>
    <xf numFmtId="3" fontId="10" fillId="8" borderId="39" xfId="0" applyNumberFormat="1" applyFont="1" applyFill="1" applyBorder="1" applyAlignment="1" applyProtection="1">
      <alignment horizontal="center"/>
      <protection locked="0"/>
    </xf>
    <xf numFmtId="0" fontId="10" fillId="0" borderId="0" xfId="0" quotePrefix="1" applyFont="1" applyBorder="1" applyAlignment="1">
      <alignment horizontal="right"/>
    </xf>
    <xf numFmtId="0" fontId="10" fillId="0" borderId="42" xfId="0" applyFont="1" applyBorder="1"/>
    <xf numFmtId="0" fontId="10" fillId="0" borderId="48" xfId="0" applyFont="1" applyBorder="1"/>
    <xf numFmtId="0" fontId="10" fillId="0" borderId="49" xfId="0" quotePrefix="1" applyFont="1" applyBorder="1" applyAlignment="1">
      <alignment horizontal="right"/>
    </xf>
    <xf numFmtId="0" fontId="10" fillId="0" borderId="38" xfId="0" applyFont="1" applyBorder="1"/>
    <xf numFmtId="0" fontId="0" fillId="0" borderId="50" xfId="0" applyBorder="1"/>
    <xf numFmtId="0" fontId="10" fillId="0" borderId="0" xfId="0" applyFont="1" applyBorder="1" applyAlignment="1">
      <alignment horizontal="center"/>
    </xf>
    <xf numFmtId="0" fontId="10" fillId="0" borderId="0" xfId="0" applyFont="1" applyBorder="1" applyProtection="1">
      <protection locked="0"/>
    </xf>
    <xf numFmtId="0" fontId="11" fillId="0" borderId="0" xfId="0" applyFont="1" applyBorder="1" applyAlignment="1">
      <alignment horizontal="right" indent="2"/>
    </xf>
    <xf numFmtId="0" fontId="11" fillId="0" borderId="43" xfId="0" applyFont="1" applyBorder="1"/>
    <xf numFmtId="0" fontId="11" fillId="0" borderId="0" xfId="0" applyFont="1" applyBorder="1" applyAlignment="1" applyProtection="1">
      <alignment horizontal="center"/>
      <protection locked="0"/>
    </xf>
    <xf numFmtId="0" fontId="11" fillId="0" borderId="0" xfId="0" applyFont="1" applyBorder="1" applyProtection="1">
      <protection locked="0"/>
    </xf>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Border="1"/>
    <xf numFmtId="0" fontId="11" fillId="0" borderId="0" xfId="0" applyFont="1" applyBorder="1" applyAlignment="1">
      <alignment horizontal="right" indent="1"/>
    </xf>
    <xf numFmtId="0" fontId="11" fillId="8" borderId="42" xfId="0" applyFont="1" applyFill="1" applyBorder="1" applyProtection="1">
      <protection locked="0"/>
    </xf>
    <xf numFmtId="0" fontId="10" fillId="8" borderId="42" xfId="0" applyFont="1" applyFill="1" applyBorder="1" applyAlignment="1" applyProtection="1">
      <alignment horizontal="center"/>
      <protection locked="0"/>
    </xf>
    <xf numFmtId="0" fontId="11" fillId="8" borderId="42" xfId="0" applyFont="1" applyFill="1" applyBorder="1" applyAlignment="1" applyProtection="1">
      <alignment horizontal="center"/>
      <protection locked="0"/>
    </xf>
    <xf numFmtId="0" fontId="10" fillId="0" borderId="49" xfId="0" applyFont="1" applyBorder="1" applyAlignment="1">
      <alignment horizontal="right"/>
    </xf>
    <xf numFmtId="0" fontId="10" fillId="0" borderId="49" xfId="0" applyFont="1" applyBorder="1" applyAlignment="1" applyProtection="1">
      <alignment horizontal="center"/>
      <protection locked="0"/>
    </xf>
    <xf numFmtId="0" fontId="11" fillId="0" borderId="50" xfId="0" applyFont="1" applyBorder="1"/>
    <xf numFmtId="0" fontId="10" fillId="8" borderId="42" xfId="0" applyFont="1" applyFill="1" applyBorder="1" applyProtection="1">
      <protection locked="0"/>
    </xf>
    <xf numFmtId="0" fontId="10" fillId="8" borderId="0" xfId="0" applyFont="1" applyFill="1" applyBorder="1" applyProtection="1">
      <protection locked="0"/>
    </xf>
    <xf numFmtId="0" fontId="0" fillId="0" borderId="48" xfId="0" applyBorder="1"/>
    <xf numFmtId="0" fontId="0" fillId="0" borderId="49" xfId="0" applyBorder="1"/>
    <xf numFmtId="0" fontId="0" fillId="8" borderId="49" xfId="0" applyFill="1" applyBorder="1"/>
    <xf numFmtId="0" fontId="10" fillId="0" borderId="40" xfId="0" applyFont="1" applyBorder="1" applyAlignment="1">
      <alignment horizontal="right"/>
    </xf>
    <xf numFmtId="0" fontId="10" fillId="0" borderId="40" xfId="0" applyFont="1" applyBorder="1" applyProtection="1">
      <protection locked="0"/>
    </xf>
    <xf numFmtId="0" fontId="10" fillId="0" borderId="18" xfId="0" applyFont="1" applyBorder="1" applyProtection="1">
      <protection locked="0"/>
    </xf>
    <xf numFmtId="0" fontId="10" fillId="0" borderId="51" xfId="0" applyFont="1" applyBorder="1" applyProtection="1">
      <protection locked="0"/>
    </xf>
    <xf numFmtId="0" fontId="10" fillId="0" borderId="43" xfId="0" applyFont="1" applyBorder="1" applyProtection="1">
      <protection locked="0"/>
    </xf>
    <xf numFmtId="0" fontId="10" fillId="0" borderId="51" xfId="0" applyFont="1" applyBorder="1"/>
    <xf numFmtId="168" fontId="10" fillId="0" borderId="0" xfId="0" applyNumberFormat="1" applyFont="1" applyBorder="1" applyAlignment="1" applyProtection="1">
      <alignment horizontal="center"/>
      <protection locked="0"/>
    </xf>
    <xf numFmtId="0" fontId="10" fillId="0" borderId="49" xfId="0" applyFont="1" applyBorder="1"/>
    <xf numFmtId="0" fontId="10" fillId="0" borderId="50" xfId="0" applyFont="1" applyBorder="1"/>
    <xf numFmtId="0" fontId="12" fillId="5" borderId="8" xfId="0" applyFont="1" applyFill="1" applyBorder="1" applyAlignment="1" applyProtection="1">
      <alignment horizontal="center" vertical="center"/>
      <protection locked="0"/>
    </xf>
    <xf numFmtId="0" fontId="13" fillId="2" borderId="0" xfId="0" applyFont="1" applyFill="1" applyBorder="1" applyProtection="1">
      <protection hidden="1"/>
    </xf>
    <xf numFmtId="0" fontId="12" fillId="3" borderId="4" xfId="0" applyFont="1" applyFill="1" applyBorder="1" applyAlignment="1" applyProtection="1">
      <alignment horizontal="center" vertical="center"/>
      <protection hidden="1"/>
    </xf>
    <xf numFmtId="0" fontId="6" fillId="4" borderId="7" xfId="0" applyFont="1" applyFill="1" applyBorder="1" applyAlignment="1" applyProtection="1">
      <alignment vertical="center"/>
      <protection hidden="1"/>
    </xf>
    <xf numFmtId="0" fontId="12" fillId="3" borderId="0" xfId="0" applyFont="1" applyFill="1" applyProtection="1">
      <protection hidden="1"/>
    </xf>
    <xf numFmtId="0" fontId="16" fillId="5" borderId="8" xfId="0" applyFont="1" applyFill="1" applyBorder="1" applyAlignment="1" applyProtection="1">
      <alignment horizontal="center" vertical="center"/>
      <protection locked="0"/>
    </xf>
    <xf numFmtId="1" fontId="16" fillId="5" borderId="8" xfId="0" applyNumberFormat="1" applyFont="1" applyFill="1" applyBorder="1" applyAlignment="1" applyProtection="1">
      <alignment horizontal="center" vertical="center"/>
      <protection locked="0"/>
    </xf>
    <xf numFmtId="2" fontId="16" fillId="5" borderId="8" xfId="1" applyNumberFormat="1" applyFont="1" applyFill="1" applyBorder="1" applyAlignment="1" applyProtection="1">
      <alignment horizontal="center" vertical="center"/>
      <protection locked="0"/>
    </xf>
    <xf numFmtId="167" fontId="16" fillId="5" borderId="8" xfId="1" applyNumberFormat="1" applyFont="1" applyFill="1" applyBorder="1" applyAlignment="1" applyProtection="1">
      <alignment horizontal="center" vertical="center"/>
      <protection locked="0"/>
    </xf>
    <xf numFmtId="1" fontId="16" fillId="5" borderId="8" xfId="1" applyNumberFormat="1" applyFont="1" applyFill="1" applyBorder="1" applyAlignment="1" applyProtection="1">
      <alignment horizontal="center" vertical="center"/>
      <protection locked="0"/>
    </xf>
    <xf numFmtId="14" fontId="16" fillId="5" borderId="8" xfId="0" applyNumberFormat="1"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hidden="1"/>
    </xf>
    <xf numFmtId="0" fontId="6" fillId="4" borderId="13" xfId="0" applyFont="1" applyFill="1" applyBorder="1" applyAlignment="1" applyProtection="1">
      <alignment vertical="center"/>
      <protection hidden="1"/>
    </xf>
    <xf numFmtId="0" fontId="16" fillId="5" borderId="14" xfId="0" applyFont="1" applyFill="1" applyBorder="1" applyAlignment="1" applyProtection="1">
      <alignment horizontal="center" vertical="center"/>
      <protection locked="0"/>
    </xf>
    <xf numFmtId="0" fontId="12" fillId="3" borderId="0" xfId="0" applyFont="1" applyFill="1" applyBorder="1" applyProtection="1">
      <protection hidden="1"/>
    </xf>
    <xf numFmtId="0" fontId="6" fillId="3" borderId="1" xfId="0" applyFont="1" applyFill="1" applyBorder="1" applyAlignment="1" applyProtection="1">
      <alignment vertical="center"/>
      <protection hidden="1"/>
    </xf>
    <xf numFmtId="3" fontId="16" fillId="5" borderId="21" xfId="0" applyNumberFormat="1" applyFont="1" applyFill="1" applyBorder="1" applyAlignment="1" applyProtection="1">
      <alignment horizontal="center" vertical="center"/>
      <protection locked="0"/>
    </xf>
    <xf numFmtId="3" fontId="16" fillId="5" borderId="22" xfId="3" applyNumberFormat="1" applyFont="1" applyFill="1" applyBorder="1" applyAlignment="1" applyProtection="1">
      <alignment horizontal="center" vertical="center"/>
      <protection locked="0"/>
    </xf>
    <xf numFmtId="165" fontId="16" fillId="5" borderId="22" xfId="0" applyNumberFormat="1" applyFont="1" applyFill="1" applyBorder="1" applyAlignment="1" applyProtection="1">
      <alignment horizontal="center" vertical="center"/>
      <protection locked="0"/>
    </xf>
    <xf numFmtId="9" fontId="12" fillId="5" borderId="22" xfId="3" applyFont="1" applyFill="1" applyBorder="1" applyAlignment="1" applyProtection="1">
      <alignment horizontal="center" vertical="center"/>
      <protection locked="0"/>
    </xf>
    <xf numFmtId="165" fontId="12" fillId="5" borderId="22" xfId="0" applyNumberFormat="1" applyFont="1" applyFill="1" applyBorder="1" applyAlignment="1" applyProtection="1">
      <alignment horizontal="center" vertical="center"/>
      <protection locked="0"/>
    </xf>
    <xf numFmtId="10" fontId="12" fillId="5" borderId="22" xfId="3" applyNumberFormat="1" applyFont="1" applyFill="1" applyBorder="1" applyAlignment="1" applyProtection="1">
      <alignment horizontal="center" vertical="center"/>
      <protection locked="0"/>
    </xf>
    <xf numFmtId="164" fontId="16" fillId="5" borderId="22" xfId="3" applyNumberFormat="1" applyFont="1" applyFill="1" applyBorder="1" applyAlignment="1" applyProtection="1">
      <alignment horizontal="center" vertical="center"/>
      <protection locked="0"/>
    </xf>
    <xf numFmtId="1" fontId="16" fillId="5" borderId="22" xfId="3" applyNumberFormat="1" applyFont="1" applyFill="1" applyBorder="1" applyAlignment="1" applyProtection="1">
      <alignment horizontal="center" vertical="center"/>
      <protection locked="0"/>
    </xf>
    <xf numFmtId="1" fontId="16" fillId="5" borderId="22" xfId="0" applyNumberFormat="1" applyFont="1" applyFill="1" applyBorder="1" applyAlignment="1" applyProtection="1">
      <alignment horizontal="center" vertical="center"/>
      <protection locked="0"/>
    </xf>
    <xf numFmtId="168" fontId="16" fillId="5" borderId="22" xfId="0" applyNumberFormat="1" applyFont="1" applyFill="1" applyBorder="1" applyAlignment="1" applyProtection="1">
      <alignment horizontal="center" vertical="center"/>
      <protection locked="0"/>
    </xf>
    <xf numFmtId="167" fontId="16" fillId="5" borderId="22" xfId="0" applyNumberFormat="1" applyFont="1" applyFill="1" applyBorder="1" applyAlignment="1" applyProtection="1">
      <alignment horizontal="center" vertical="center"/>
      <protection locked="0"/>
    </xf>
    <xf numFmtId="167" fontId="16" fillId="5" borderId="23" xfId="0" applyNumberFormat="1" applyFont="1" applyFill="1" applyBorder="1" applyAlignment="1" applyProtection="1">
      <alignment horizontal="center" vertical="center"/>
      <protection locked="0"/>
    </xf>
    <xf numFmtId="1" fontId="16" fillId="5" borderId="23" xfId="0" applyNumberFormat="1"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hidden="1"/>
    </xf>
    <xf numFmtId="1" fontId="12" fillId="3" borderId="33" xfId="0" applyNumberFormat="1" applyFont="1" applyFill="1" applyBorder="1" applyAlignment="1" applyProtection="1">
      <alignment horizontal="center" vertical="center"/>
      <protection hidden="1"/>
    </xf>
    <xf numFmtId="1" fontId="12" fillId="3" borderId="31" xfId="0" applyNumberFormat="1" applyFont="1" applyFill="1" applyBorder="1" applyAlignment="1" applyProtection="1">
      <alignment horizontal="center" vertical="center"/>
      <protection hidden="1"/>
    </xf>
    <xf numFmtId="0" fontId="12" fillId="3" borderId="31"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12" fillId="3" borderId="33" xfId="0" applyFont="1" applyFill="1" applyBorder="1" applyAlignment="1" applyProtection="1">
      <alignment horizontal="center" vertical="center"/>
      <protection hidden="1"/>
    </xf>
    <xf numFmtId="44" fontId="12" fillId="4" borderId="3" xfId="2" applyNumberFormat="1" applyFont="1" applyFill="1" applyBorder="1" applyAlignment="1" applyProtection="1">
      <alignment horizontal="center"/>
      <protection hidden="1"/>
    </xf>
    <xf numFmtId="164" fontId="12" fillId="5" borderId="10" xfId="3" applyNumberFormat="1" applyFont="1" applyFill="1" applyBorder="1" applyAlignment="1" applyProtection="1">
      <alignment horizontal="center" vertical="center"/>
      <protection locked="0"/>
    </xf>
    <xf numFmtId="164" fontId="12" fillId="5" borderId="8" xfId="3" applyNumberFormat="1" applyFont="1" applyFill="1" applyBorder="1" applyAlignment="1" applyProtection="1">
      <alignment horizontal="center" vertical="center"/>
      <protection locked="0"/>
    </xf>
    <xf numFmtId="164" fontId="12" fillId="5" borderId="14" xfId="3" applyNumberFormat="1" applyFont="1" applyFill="1" applyBorder="1" applyAlignment="1" applyProtection="1">
      <alignment horizontal="center" vertical="center"/>
      <protection locked="0"/>
    </xf>
    <xf numFmtId="9" fontId="16" fillId="5" borderId="21" xfId="3"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hidden="1"/>
    </xf>
    <xf numFmtId="0" fontId="0" fillId="0" borderId="7" xfId="0" applyBorder="1"/>
    <xf numFmtId="0" fontId="10" fillId="0" borderId="41" xfId="0" applyFont="1" applyBorder="1" applyAlignment="1"/>
    <xf numFmtId="0" fontId="1" fillId="0" borderId="0" xfId="0" applyFont="1"/>
    <xf numFmtId="0" fontId="5" fillId="3" borderId="1" xfId="0" applyFont="1" applyFill="1" applyBorder="1" applyAlignment="1" applyProtection="1">
      <alignment horizontal="center" vertical="center" wrapText="1"/>
      <protection locked="0"/>
    </xf>
    <xf numFmtId="164" fontId="8" fillId="5" borderId="30" xfId="3" applyNumberFormat="1" applyFont="1" applyFill="1" applyBorder="1" applyAlignment="1" applyProtection="1">
      <alignment horizontal="center" vertical="center"/>
      <protection locked="0"/>
    </xf>
    <xf numFmtId="164" fontId="8" fillId="5" borderId="24" xfId="3" applyNumberFormat="1" applyFont="1" applyFill="1" applyBorder="1" applyAlignment="1" applyProtection="1">
      <alignment horizontal="center" vertical="center"/>
      <protection locked="0"/>
    </xf>
    <xf numFmtId="164" fontId="8" fillId="5" borderId="26" xfId="3" applyNumberFormat="1" applyFont="1" applyFill="1" applyBorder="1" applyAlignment="1" applyProtection="1">
      <alignment horizontal="center" vertical="center"/>
      <protection locked="0"/>
    </xf>
    <xf numFmtId="164" fontId="8" fillId="6" borderId="24" xfId="3" applyNumberFormat="1" applyFont="1" applyFill="1" applyBorder="1" applyAlignment="1" applyProtection="1">
      <alignment horizontal="center" vertical="center"/>
      <protection locked="0"/>
    </xf>
    <xf numFmtId="164" fontId="8" fillId="6" borderId="26" xfId="3" applyNumberFormat="1" applyFont="1" applyFill="1" applyBorder="1" applyAlignment="1" applyProtection="1">
      <alignment horizontal="center" vertical="center"/>
      <protection locked="0"/>
    </xf>
    <xf numFmtId="164" fontId="8" fillId="6" borderId="30" xfId="3" applyNumberFormat="1"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hidden="1"/>
    </xf>
    <xf numFmtId="0" fontId="12" fillId="3" borderId="32" xfId="0" applyFont="1" applyFill="1" applyBorder="1" applyAlignment="1" applyProtection="1">
      <alignment horizontal="center" vertical="center"/>
      <protection hidden="1"/>
    </xf>
    <xf numFmtId="44" fontId="12" fillId="4" borderId="2" xfId="2" applyNumberFormat="1" applyFont="1" applyFill="1" applyBorder="1" applyAlignment="1" applyProtection="1">
      <alignment horizontal="left"/>
      <protection hidden="1"/>
    </xf>
    <xf numFmtId="164" fontId="12" fillId="5" borderId="9" xfId="3" applyNumberFormat="1" applyFont="1" applyFill="1" applyBorder="1" applyAlignment="1" applyProtection="1">
      <alignment horizontal="center" vertical="center"/>
      <protection locked="0"/>
    </xf>
    <xf numFmtId="164" fontId="12" fillId="5" borderId="11" xfId="3" applyNumberFormat="1" applyFont="1" applyFill="1" applyBorder="1" applyAlignment="1" applyProtection="1">
      <alignment horizontal="center" vertical="center"/>
      <protection locked="0"/>
    </xf>
    <xf numFmtId="164" fontId="12" fillId="5" borderId="25" xfId="3" applyNumberFormat="1" applyFont="1" applyFill="1" applyBorder="1" applyAlignment="1" applyProtection="1">
      <alignment horizontal="center" vertical="center"/>
      <protection locked="0"/>
    </xf>
    <xf numFmtId="44" fontId="6" fillId="4" borderId="5" xfId="2" applyNumberFormat="1" applyFont="1" applyFill="1" applyBorder="1" applyAlignment="1" applyProtection="1">
      <alignment horizontal="center"/>
      <protection hidden="1"/>
    </xf>
    <xf numFmtId="44" fontId="6" fillId="4" borderId="20" xfId="2" applyNumberFormat="1" applyFont="1" applyFill="1" applyBorder="1" applyAlignment="1" applyProtection="1">
      <alignment horizontal="center"/>
      <protection hidden="1"/>
    </xf>
    <xf numFmtId="0" fontId="6" fillId="4" borderId="52" xfId="0" applyFont="1" applyFill="1" applyBorder="1" applyAlignment="1" applyProtection="1">
      <alignment horizontal="center"/>
      <protection hidden="1"/>
    </xf>
    <xf numFmtId="0" fontId="6" fillId="4" borderId="24" xfId="0" applyFont="1" applyFill="1" applyBorder="1" applyAlignment="1" applyProtection="1">
      <alignment horizontal="center"/>
      <protection hidden="1"/>
    </xf>
    <xf numFmtId="0" fontId="6" fillId="4" borderId="26" xfId="0" applyFont="1" applyFill="1" applyBorder="1" applyAlignment="1" applyProtection="1">
      <alignment horizontal="center"/>
      <protection hidden="1"/>
    </xf>
    <xf numFmtId="0" fontId="6" fillId="3" borderId="37"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wrapText="1"/>
      <protection hidden="1"/>
    </xf>
    <xf numFmtId="44" fontId="6" fillId="4" borderId="25" xfId="2" applyNumberFormat="1" applyFont="1" applyFill="1" applyBorder="1" applyAlignment="1" applyProtection="1">
      <alignment horizontal="center" vertical="center" wrapText="1"/>
      <protection hidden="1"/>
    </xf>
    <xf numFmtId="44" fontId="6" fillId="4" borderId="14" xfId="2" applyNumberFormat="1" applyFont="1" applyFill="1" applyBorder="1" applyAlignment="1" applyProtection="1">
      <alignment horizontal="center" vertical="center" wrapText="1"/>
      <protection hidden="1"/>
    </xf>
    <xf numFmtId="0" fontId="6" fillId="3" borderId="19" xfId="0" applyFont="1" applyFill="1" applyBorder="1" applyAlignment="1" applyProtection="1">
      <alignment horizontal="center" vertical="center" wrapText="1"/>
      <protection hidden="1"/>
    </xf>
    <xf numFmtId="9" fontId="16" fillId="5" borderId="22" xfId="3" applyFont="1" applyFill="1" applyBorder="1" applyAlignment="1" applyProtection="1">
      <alignment horizontal="center" vertical="center"/>
      <protection locked="0"/>
    </xf>
    <xf numFmtId="9" fontId="16" fillId="5" borderId="53" xfId="3" applyFont="1" applyFill="1" applyBorder="1" applyAlignment="1" applyProtection="1">
      <alignment horizontal="center" vertical="center"/>
      <protection locked="0"/>
    </xf>
    <xf numFmtId="0" fontId="6" fillId="4" borderId="52" xfId="0" applyFont="1" applyFill="1" applyBorder="1" applyProtection="1">
      <protection hidden="1"/>
    </xf>
    <xf numFmtId="0" fontId="6" fillId="4" borderId="24" xfId="0" applyFont="1" applyFill="1" applyBorder="1" applyProtection="1">
      <protection hidden="1"/>
    </xf>
    <xf numFmtId="0" fontId="6" fillId="4" borderId="26" xfId="0" applyFont="1" applyFill="1" applyBorder="1" applyProtection="1">
      <protection hidden="1"/>
    </xf>
    <xf numFmtId="37" fontId="12" fillId="5" borderId="21" xfId="1" applyNumberFormat="1" applyFont="1" applyFill="1" applyBorder="1" applyAlignment="1" applyProtection="1">
      <alignment horizontal="center" vertical="center"/>
      <protection locked="0"/>
    </xf>
    <xf numFmtId="37" fontId="12" fillId="5" borderId="22" xfId="1" applyNumberFormat="1" applyFont="1" applyFill="1" applyBorder="1" applyAlignment="1" applyProtection="1">
      <alignment horizontal="center" vertical="center"/>
      <protection locked="0"/>
    </xf>
    <xf numFmtId="166" fontId="12" fillId="5" borderId="22" xfId="0" applyNumberFormat="1" applyFont="1" applyFill="1" applyBorder="1" applyAlignment="1" applyProtection="1">
      <alignment horizontal="center" vertical="center"/>
      <protection locked="0"/>
    </xf>
    <xf numFmtId="165" fontId="12" fillId="5" borderId="22" xfId="0" applyNumberFormat="1" applyFont="1" applyFill="1" applyBorder="1" applyAlignment="1" applyProtection="1">
      <alignment vertical="center"/>
      <protection locked="0"/>
    </xf>
    <xf numFmtId="2" fontId="16" fillId="5" borderId="53" xfId="0" applyNumberFormat="1" applyFont="1" applyFill="1" applyBorder="1" applyAlignment="1" applyProtection="1">
      <alignment horizontal="center" vertical="center"/>
      <protection locked="0"/>
    </xf>
    <xf numFmtId="0" fontId="6" fillId="3" borderId="5" xfId="0" applyFont="1" applyFill="1" applyBorder="1" applyAlignment="1" applyProtection="1">
      <alignment horizontal="left" vertical="center"/>
      <protection hidden="1"/>
    </xf>
    <xf numFmtId="0" fontId="6" fillId="4" borderId="24" xfId="0" applyFont="1" applyFill="1" applyBorder="1" applyAlignment="1" applyProtection="1">
      <alignment vertical="center"/>
      <protection hidden="1"/>
    </xf>
    <xf numFmtId="0" fontId="3" fillId="0" borderId="0" xfId="0" quotePrefix="1" applyFont="1"/>
    <xf numFmtId="0" fontId="3" fillId="8" borderId="0" xfId="0" applyFont="1" applyFill="1"/>
    <xf numFmtId="9" fontId="3" fillId="8" borderId="0" xfId="0" applyNumberFormat="1" applyFont="1" applyFill="1"/>
    <xf numFmtId="0" fontId="10" fillId="8" borderId="42" xfId="0" applyFont="1" applyFill="1" applyBorder="1" applyAlignment="1">
      <alignment horizontal="center"/>
    </xf>
    <xf numFmtId="0" fontId="10" fillId="8" borderId="42" xfId="0" applyFont="1" applyFill="1" applyBorder="1"/>
    <xf numFmtId="0" fontId="10" fillId="8" borderId="0" xfId="0" applyFont="1" applyFill="1" applyBorder="1"/>
    <xf numFmtId="3" fontId="10" fillId="8" borderId="42" xfId="0" applyNumberFormat="1" applyFont="1" applyFill="1" applyBorder="1" applyAlignment="1" applyProtection="1">
      <alignment horizontal="center"/>
      <protection locked="0"/>
    </xf>
    <xf numFmtId="168" fontId="10" fillId="8" borderId="42" xfId="0" applyNumberFormat="1" applyFont="1" applyFill="1" applyBorder="1" applyAlignment="1" applyProtection="1">
      <alignment horizontal="center"/>
      <protection locked="0"/>
    </xf>
    <xf numFmtId="0" fontId="10" fillId="0" borderId="0" xfId="0" applyFont="1"/>
    <xf numFmtId="0" fontId="9" fillId="0" borderId="41" xfId="0" applyFont="1" applyBorder="1" applyAlignment="1">
      <alignment horizontal="right"/>
    </xf>
    <xf numFmtId="0" fontId="10" fillId="0" borderId="41" xfId="0" applyFont="1" applyBorder="1" applyAlignment="1">
      <alignment horizontal="right"/>
    </xf>
    <xf numFmtId="0" fontId="0" fillId="0" borderId="41" xfId="0" applyBorder="1"/>
    <xf numFmtId="0" fontId="10" fillId="0" borderId="57" xfId="0" applyFont="1" applyBorder="1"/>
    <xf numFmtId="0" fontId="10" fillId="0" borderId="34" xfId="0" applyFont="1" applyBorder="1" applyAlignment="1">
      <alignment horizontal="center" vertical="top" wrapText="1"/>
    </xf>
    <xf numFmtId="0" fontId="10" fillId="0" borderId="39" xfId="0" applyFont="1" applyBorder="1" applyAlignment="1">
      <alignment horizontal="center" vertical="top" wrapText="1"/>
    </xf>
    <xf numFmtId="0" fontId="10" fillId="0" borderId="4" xfId="0" applyFont="1" applyBorder="1" applyAlignment="1">
      <alignment horizontal="right" vertical="top"/>
    </xf>
    <xf numFmtId="3" fontId="10" fillId="0" borderId="8" xfId="0" applyNumberFormat="1" applyFont="1" applyBorder="1" applyAlignment="1">
      <alignment vertical="top" wrapText="1"/>
    </xf>
    <xf numFmtId="0" fontId="10" fillId="0" borderId="8" xfId="0" applyFont="1" applyBorder="1" applyAlignment="1">
      <alignment vertical="top" wrapText="1"/>
    </xf>
    <xf numFmtId="0" fontId="10" fillId="0" borderId="12" xfId="0" applyFont="1" applyBorder="1" applyAlignment="1">
      <alignment horizontal="right" vertical="top"/>
    </xf>
    <xf numFmtId="0" fontId="10" fillId="0" borderId="14" xfId="0" applyFont="1" applyBorder="1" applyAlignment="1">
      <alignment vertical="top" wrapText="1"/>
    </xf>
    <xf numFmtId="0" fontId="9" fillId="0" borderId="19" xfId="0" applyFont="1" applyFill="1" applyBorder="1" applyAlignment="1">
      <alignment horizontal="left" vertical="top" wrapText="1"/>
    </xf>
    <xf numFmtId="44" fontId="10" fillId="0" borderId="0" xfId="0" applyNumberFormat="1" applyFont="1" applyFill="1" applyBorder="1" applyAlignment="1">
      <alignment horizontal="right" vertical="top"/>
    </xf>
    <xf numFmtId="0" fontId="10" fillId="0" borderId="43" xfId="0" applyFont="1" applyFill="1" applyBorder="1" applyAlignment="1">
      <alignment vertical="top" wrapText="1"/>
    </xf>
    <xf numFmtId="44" fontId="10" fillId="0" borderId="49" xfId="0" applyNumberFormat="1" applyFont="1" applyFill="1" applyBorder="1" applyAlignment="1">
      <alignment horizontal="right" vertical="top"/>
    </xf>
    <xf numFmtId="0" fontId="10" fillId="0" borderId="41" xfId="0" applyFont="1" applyBorder="1" applyAlignment="1">
      <alignment horizontal="left"/>
    </xf>
    <xf numFmtId="3" fontId="10" fillId="8" borderId="7" xfId="0" applyNumberFormat="1" applyFont="1" applyFill="1" applyBorder="1" applyAlignment="1">
      <alignment vertical="top" wrapText="1"/>
    </xf>
    <xf numFmtId="0" fontId="10" fillId="8" borderId="7" xfId="0" applyFont="1" applyFill="1" applyBorder="1" applyAlignment="1">
      <alignment vertical="top" wrapText="1"/>
    </xf>
    <xf numFmtId="0" fontId="10" fillId="8" borderId="13" xfId="0" applyFont="1" applyFill="1" applyBorder="1" applyAlignment="1">
      <alignment vertical="top" wrapText="1"/>
    </xf>
    <xf numFmtId="0" fontId="10" fillId="8" borderId="29" xfId="0" applyFont="1" applyFill="1" applyBorder="1" applyAlignment="1">
      <alignment horizontal="right"/>
    </xf>
    <xf numFmtId="0" fontId="10" fillId="8" borderId="0" xfId="0" applyFont="1" applyFill="1" applyBorder="1" applyAlignment="1">
      <alignment horizontal="right"/>
    </xf>
    <xf numFmtId="3" fontId="10" fillId="8" borderId="42" xfId="0" applyNumberFormat="1" applyFont="1" applyFill="1" applyBorder="1" applyAlignment="1">
      <alignment horizontal="center"/>
    </xf>
    <xf numFmtId="0" fontId="17" fillId="0" borderId="0" xfId="0" applyFont="1" applyFill="1"/>
    <xf numFmtId="0" fontId="18" fillId="0" borderId="0" xfId="0" applyFont="1" applyFill="1"/>
    <xf numFmtId="0" fontId="18" fillId="0" borderId="0" xfId="0" applyFont="1"/>
    <xf numFmtId="0" fontId="19" fillId="0" borderId="19" xfId="0" applyFont="1" applyBorder="1"/>
    <xf numFmtId="0" fontId="20" fillId="0" borderId="40" xfId="0" applyFont="1" applyBorder="1"/>
    <xf numFmtId="0" fontId="20" fillId="0" borderId="18" xfId="0" applyFont="1" applyBorder="1"/>
    <xf numFmtId="0" fontId="20" fillId="0" borderId="41" xfId="0" applyFont="1" applyBorder="1"/>
    <xf numFmtId="0" fontId="20" fillId="0" borderId="0" xfId="0" applyFont="1" applyBorder="1"/>
    <xf numFmtId="0" fontId="20" fillId="0" borderId="43" xfId="0" applyFont="1" applyBorder="1"/>
    <xf numFmtId="0" fontId="20" fillId="0" borderId="48" xfId="0" applyFont="1" applyBorder="1"/>
    <xf numFmtId="0" fontId="20" fillId="0" borderId="49" xfId="0" applyFont="1" applyBorder="1"/>
    <xf numFmtId="0" fontId="20" fillId="0" borderId="50" xfId="0" applyFont="1" applyBorder="1"/>
    <xf numFmtId="0" fontId="20" fillId="0" borderId="33" xfId="0" applyFont="1" applyBorder="1"/>
    <xf numFmtId="0" fontId="20" fillId="0" borderId="27" xfId="0" applyFont="1" applyBorder="1"/>
    <xf numFmtId="0" fontId="20" fillId="0" borderId="21" xfId="0" applyFont="1" applyBorder="1"/>
    <xf numFmtId="0" fontId="20" fillId="0" borderId="54" xfId="0" applyFont="1" applyBorder="1" applyAlignment="1">
      <alignment horizontal="center"/>
    </xf>
    <xf numFmtId="0" fontId="20" fillId="0" borderId="55" xfId="0" applyFont="1" applyBorder="1" applyAlignment="1">
      <alignment horizontal="center"/>
    </xf>
    <xf numFmtId="0" fontId="20" fillId="0" borderId="56" xfId="0" applyFont="1" applyBorder="1" applyAlignment="1">
      <alignment horizontal="center"/>
    </xf>
    <xf numFmtId="0" fontId="20" fillId="0" borderId="55" xfId="0" applyFont="1" applyFill="1" applyBorder="1" applyAlignment="1">
      <alignment horizontal="center"/>
    </xf>
    <xf numFmtId="0" fontId="20" fillId="0" borderId="56" xfId="0" applyFont="1" applyFill="1" applyBorder="1" applyAlignment="1">
      <alignment horizontal="center"/>
    </xf>
    <xf numFmtId="0" fontId="20" fillId="0" borderId="15" xfId="0" applyFont="1" applyBorder="1" applyAlignment="1">
      <alignment horizontal="center"/>
    </xf>
    <xf numFmtId="0" fontId="20" fillId="0" borderId="16" xfId="0" applyFont="1" applyBorder="1" applyAlignment="1">
      <alignment horizontal="center"/>
    </xf>
    <xf numFmtId="0" fontId="20" fillId="0" borderId="17" xfId="0" applyFont="1" applyBorder="1" applyAlignment="1">
      <alignment horizontal="center"/>
    </xf>
    <xf numFmtId="0" fontId="20" fillId="0" borderId="4" xfId="0" applyFont="1" applyBorder="1" applyAlignment="1">
      <alignment horizontal="center"/>
    </xf>
    <xf numFmtId="0" fontId="20" fillId="0" borderId="7" xfId="0" applyFont="1" applyBorder="1" applyAlignment="1">
      <alignment horizontal="center"/>
    </xf>
    <xf numFmtId="3" fontId="20" fillId="8" borderId="7" xfId="0" applyNumberFormat="1" applyFont="1" applyFill="1" applyBorder="1" applyProtection="1">
      <protection locked="0"/>
    </xf>
    <xf numFmtId="168" fontId="20" fillId="8" borderId="7" xfId="0" applyNumberFormat="1" applyFont="1" applyFill="1" applyBorder="1" applyProtection="1">
      <protection locked="0"/>
    </xf>
    <xf numFmtId="168" fontId="20" fillId="8" borderId="8" xfId="0" applyNumberFormat="1" applyFont="1" applyFill="1" applyBorder="1" applyProtection="1">
      <protection locked="0"/>
    </xf>
    <xf numFmtId="1" fontId="20" fillId="0" borderId="7" xfId="0" applyNumberFormat="1" applyFont="1" applyBorder="1" applyAlignment="1">
      <alignment horizontal="center"/>
    </xf>
    <xf numFmtId="1" fontId="20" fillId="0" borderId="7" xfId="0" applyNumberFormat="1" applyFont="1" applyFill="1" applyBorder="1" applyAlignment="1">
      <alignment horizontal="center"/>
    </xf>
    <xf numFmtId="0" fontId="20" fillId="0" borderId="12" xfId="0" applyFont="1" applyBorder="1" applyAlignment="1">
      <alignment horizontal="center"/>
    </xf>
    <xf numFmtId="0" fontId="20" fillId="0" borderId="13" xfId="0" applyFont="1" applyBorder="1" applyAlignment="1">
      <alignment horizontal="center"/>
    </xf>
    <xf numFmtId="3" fontId="20" fillId="8" borderId="13" xfId="0" applyNumberFormat="1" applyFont="1" applyFill="1" applyBorder="1" applyProtection="1">
      <protection locked="0"/>
    </xf>
    <xf numFmtId="168" fontId="20" fillId="8" borderId="13" xfId="0" applyNumberFormat="1" applyFont="1" applyFill="1" applyBorder="1" applyProtection="1">
      <protection locked="0"/>
    </xf>
    <xf numFmtId="168" fontId="20" fillId="8" borderId="14" xfId="0" applyNumberFormat="1" applyFont="1" applyFill="1" applyBorder="1" applyProtection="1">
      <protection locked="0"/>
    </xf>
    <xf numFmtId="0" fontId="20" fillId="0" borderId="27" xfId="0" applyFont="1" applyBorder="1" applyAlignment="1">
      <alignment horizontal="center"/>
    </xf>
    <xf numFmtId="0" fontId="6" fillId="4" borderId="33" xfId="0" applyFont="1" applyFill="1" applyBorder="1" applyAlignment="1" applyProtection="1">
      <alignment vertical="center"/>
      <protection hidden="1"/>
    </xf>
    <xf numFmtId="0" fontId="6" fillId="4" borderId="31" xfId="0" applyFont="1" applyFill="1" applyBorder="1" applyAlignment="1" applyProtection="1">
      <alignment vertical="center"/>
      <protection hidden="1"/>
    </xf>
    <xf numFmtId="0" fontId="6" fillId="4" borderId="48" xfId="0" applyFont="1" applyFill="1" applyBorder="1" applyAlignment="1" applyProtection="1">
      <alignment vertical="center"/>
      <protection hidden="1"/>
    </xf>
    <xf numFmtId="0" fontId="6" fillId="4" borderId="27" xfId="0" applyFont="1" applyFill="1" applyBorder="1" applyAlignment="1" applyProtection="1">
      <alignment vertical="center"/>
      <protection hidden="1"/>
    </xf>
    <xf numFmtId="0" fontId="6" fillId="4" borderId="21" xfId="0" applyFont="1" applyFill="1" applyBorder="1" applyAlignment="1" applyProtection="1">
      <alignment vertical="center"/>
      <protection hidden="1"/>
    </xf>
    <xf numFmtId="0" fontId="6" fillId="4" borderId="58" xfId="0" applyFont="1" applyFill="1" applyBorder="1" applyAlignment="1" applyProtection="1">
      <alignment vertical="center"/>
      <protection hidden="1"/>
    </xf>
    <xf numFmtId="0" fontId="6" fillId="4" borderId="22" xfId="0" applyFont="1" applyFill="1" applyBorder="1" applyAlignment="1" applyProtection="1">
      <alignment vertical="center"/>
      <protection hidden="1"/>
    </xf>
    <xf numFmtId="0" fontId="6" fillId="4" borderId="49" xfId="0" applyFont="1" applyFill="1" applyBorder="1" applyAlignment="1" applyProtection="1">
      <alignment vertical="center"/>
      <protection hidden="1"/>
    </xf>
    <xf numFmtId="0" fontId="6" fillId="4" borderId="50" xfId="0" applyFont="1" applyFill="1" applyBorder="1" applyAlignment="1" applyProtection="1">
      <alignment vertical="center"/>
      <protection hidden="1"/>
    </xf>
    <xf numFmtId="0" fontId="12" fillId="4" borderId="36" xfId="0" applyFont="1" applyFill="1" applyBorder="1" applyAlignment="1" applyProtection="1">
      <alignment horizontal="center" vertical="center" wrapText="1"/>
      <protection hidden="1"/>
    </xf>
    <xf numFmtId="0" fontId="12" fillId="4" borderId="37" xfId="0" applyFont="1" applyFill="1" applyBorder="1" applyAlignment="1" applyProtection="1">
      <alignment horizontal="center" vertical="center" wrapText="1"/>
      <protection hidden="1"/>
    </xf>
    <xf numFmtId="37" fontId="12" fillId="5" borderId="20" xfId="1"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protection hidden="1"/>
    </xf>
    <xf numFmtId="0" fontId="19" fillId="9" borderId="41" xfId="0" applyFont="1" applyFill="1" applyBorder="1" applyAlignment="1">
      <alignment horizontal="centerContinuous"/>
    </xf>
    <xf numFmtId="0" fontId="20" fillId="9" borderId="0" xfId="0" applyFont="1" applyFill="1" applyBorder="1" applyAlignment="1">
      <alignment horizontal="centerContinuous"/>
    </xf>
    <xf numFmtId="0" fontId="20" fillId="9" borderId="43" xfId="0" applyFont="1" applyFill="1" applyBorder="1" applyAlignment="1">
      <alignment horizontal="centerContinuous"/>
    </xf>
    <xf numFmtId="0" fontId="20" fillId="0" borderId="28" xfId="0" applyFont="1" applyBorder="1"/>
    <xf numFmtId="0" fontId="20" fillId="0" borderId="36" xfId="0" applyFont="1" applyBorder="1"/>
    <xf numFmtId="0" fontId="20" fillId="0" borderId="37" xfId="0" applyFont="1" applyBorder="1"/>
    <xf numFmtId="0" fontId="19" fillId="9" borderId="28" xfId="0" applyFont="1" applyFill="1" applyBorder="1" applyAlignment="1">
      <alignment horizontal="centerContinuous"/>
    </xf>
    <xf numFmtId="0" fontId="20" fillId="9" borderId="36" xfId="0" applyFont="1" applyFill="1" applyBorder="1" applyAlignment="1">
      <alignment horizontal="centerContinuous"/>
    </xf>
    <xf numFmtId="0" fontId="20" fillId="9" borderId="37" xfId="0" applyFont="1" applyFill="1" applyBorder="1" applyAlignment="1">
      <alignment horizontal="centerContinuous"/>
    </xf>
    <xf numFmtId="0" fontId="6" fillId="4" borderId="28" xfId="0" applyFont="1" applyFill="1" applyBorder="1" applyAlignment="1" applyProtection="1">
      <alignment vertical="center"/>
      <protection hidden="1"/>
    </xf>
    <xf numFmtId="0" fontId="6" fillId="4" borderId="52" xfId="0" applyFont="1" applyFill="1" applyBorder="1" applyAlignment="1" applyProtection="1">
      <alignment vertical="center" wrapText="1"/>
      <protection hidden="1"/>
    </xf>
    <xf numFmtId="0" fontId="6" fillId="4" borderId="7" xfId="0" applyFont="1" applyFill="1" applyBorder="1" applyAlignment="1" applyProtection="1">
      <alignment vertical="center" wrapText="1"/>
      <protection hidden="1"/>
    </xf>
    <xf numFmtId="0" fontId="16" fillId="5" borderId="27" xfId="3" applyNumberFormat="1" applyFont="1" applyFill="1" applyBorder="1" applyAlignment="1" applyProtection="1">
      <alignment horizontal="center" vertical="center"/>
      <protection locked="0"/>
    </xf>
    <xf numFmtId="0" fontId="16" fillId="5" borderId="21" xfId="3" applyNumberFormat="1"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textRotation="90"/>
      <protection hidden="1"/>
    </xf>
    <xf numFmtId="0" fontId="7" fillId="4" borderId="35" xfId="0" applyFont="1" applyFill="1" applyBorder="1" applyAlignment="1" applyProtection="1">
      <alignment horizontal="center" vertical="center" textRotation="90"/>
      <protection hidden="1"/>
    </xf>
    <xf numFmtId="0" fontId="7" fillId="4" borderId="20" xfId="0" applyFont="1" applyFill="1" applyBorder="1" applyAlignment="1" applyProtection="1">
      <alignment horizontal="center" vertical="center" textRotation="90"/>
      <protection hidden="1"/>
    </xf>
    <xf numFmtId="0" fontId="7" fillId="7" borderId="5" xfId="0" applyFont="1" applyFill="1" applyBorder="1" applyAlignment="1" applyProtection="1">
      <alignment horizontal="center" vertical="center" textRotation="90"/>
      <protection hidden="1"/>
    </xf>
    <xf numFmtId="0" fontId="7" fillId="7" borderId="35" xfId="0" applyFont="1" applyFill="1" applyBorder="1" applyAlignment="1" applyProtection="1">
      <alignment horizontal="center" vertical="center" textRotation="90"/>
      <protection hidden="1"/>
    </xf>
    <xf numFmtId="0" fontId="7" fillId="7" borderId="20" xfId="0" applyFont="1" applyFill="1" applyBorder="1" applyAlignment="1" applyProtection="1">
      <alignment horizontal="center" vertical="center" textRotation="90"/>
      <protection hidden="1"/>
    </xf>
  </cellXfs>
  <cellStyles count="4">
    <cellStyle name="Comma" xfId="1" builtinId="3"/>
    <cellStyle name="Currency" xfId="2" builtinId="4"/>
    <cellStyle name="Normal" xfId="0" builtinId="0"/>
    <cellStyle name="Percent" xfId="3" builtinId="5"/>
  </cellStyles>
  <dxfs count="2">
    <dxf>
      <font>
        <color auto="1"/>
      </font>
    </dxf>
    <dxf>
      <font>
        <color auto="1"/>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285750</xdr:colOff>
      <xdr:row>2</xdr:row>
      <xdr:rowOff>38100</xdr:rowOff>
    </xdr:from>
    <xdr:to>
      <xdr:col>10</xdr:col>
      <xdr:colOff>495300</xdr:colOff>
      <xdr:row>20</xdr:row>
      <xdr:rowOff>85725</xdr:rowOff>
    </xdr:to>
    <xdr:sp macro="" textlink="">
      <xdr:nvSpPr>
        <xdr:cNvPr id="3073" name="Text Box 1"/>
        <xdr:cNvSpPr txBox="1">
          <a:spLocks noChangeArrowheads="1"/>
        </xdr:cNvSpPr>
      </xdr:nvSpPr>
      <xdr:spPr bwMode="auto">
        <a:xfrm>
          <a:off x="285750" y="361950"/>
          <a:ext cx="6305550" cy="29622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FF0000"/>
              </a:solidFill>
              <a:latin typeface="Times New Roman"/>
              <a:cs typeface="Times New Roman"/>
            </a:rPr>
            <a:t>Please ensure that your Excel options have calculation set to "Automatic".  In the Excel menu bar, select Tools&gt;Options&gt;Calculation&gt;Automatic.</a:t>
          </a:r>
        </a:p>
        <a:p>
          <a:pPr algn="l" rtl="0">
            <a:defRPr sz="1000"/>
          </a:pPr>
          <a:endParaRPr lang="en-US" sz="1200" b="1" i="0" u="none" strike="noStrike" baseline="0">
            <a:solidFill>
              <a:srgbClr val="FF0000"/>
            </a:solidFill>
            <a:latin typeface="Times New Roman"/>
            <a:cs typeface="Times New Roman"/>
          </a:endParaRPr>
        </a:p>
        <a:p>
          <a:pPr algn="l" rtl="0">
            <a:defRPr sz="1000"/>
          </a:pPr>
          <a:r>
            <a:rPr lang="en-US" sz="1200" b="1" i="0" u="none" strike="noStrike" baseline="0">
              <a:solidFill>
                <a:srgbClr val="FF0000"/>
              </a:solidFill>
              <a:latin typeface="Times New Roman"/>
              <a:cs typeface="Times New Roman"/>
            </a:rPr>
            <a:t>Please complete all entries on this form that pertain to your bid.  The inputs will serve as the primary source for developing our pricing valuation.</a:t>
          </a:r>
        </a:p>
        <a:p>
          <a:pPr algn="l" rtl="0">
            <a:defRPr sz="1000"/>
          </a:pPr>
          <a:endParaRPr lang="en-US" sz="1200" b="1" i="0" u="none" strike="noStrike" baseline="0">
            <a:solidFill>
              <a:srgbClr val="FF0000"/>
            </a:solidFill>
            <a:latin typeface="Times New Roman"/>
            <a:cs typeface="Times New Roman"/>
          </a:endParaRPr>
        </a:p>
        <a:p>
          <a:pPr algn="l" rtl="0">
            <a:defRPr sz="1000"/>
          </a:pPr>
          <a:r>
            <a:rPr lang="en-US" sz="1200" b="1" i="0" u="none" strike="noStrike" baseline="0">
              <a:solidFill>
                <a:srgbClr val="FF0000"/>
              </a:solidFill>
              <a:latin typeface="Times New Roman"/>
              <a:cs typeface="Times New Roman"/>
            </a:rPr>
            <a:t>The form contains numerical "Field IDs" in Tab 1 and Tab 2.  Note, these Field IDs are not the same as the Excel row numbers.  The Field IDs start at one and continue up through Field ID 924.  Please review the entire suite of input fields to ensure this form is complete.</a:t>
          </a:r>
        </a:p>
        <a:p>
          <a:pPr algn="l" rtl="0">
            <a:defRPr sz="1000"/>
          </a:pPr>
          <a:endParaRPr lang="en-US" sz="1200" b="1" i="0" u="none" strike="noStrike" baseline="0">
            <a:solidFill>
              <a:srgbClr val="FF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114300</xdr:rowOff>
    </xdr:from>
    <xdr:to>
      <xdr:col>12</xdr:col>
      <xdr:colOff>304800</xdr:colOff>
      <xdr:row>3</xdr:row>
      <xdr:rowOff>47625</xdr:rowOff>
    </xdr:to>
    <xdr:sp macro="" textlink="">
      <xdr:nvSpPr>
        <xdr:cNvPr id="2049" name="Text Box 1"/>
        <xdr:cNvSpPr txBox="1">
          <a:spLocks noChangeArrowheads="1"/>
        </xdr:cNvSpPr>
      </xdr:nvSpPr>
      <xdr:spPr bwMode="auto">
        <a:xfrm>
          <a:off x="238125" y="114300"/>
          <a:ext cx="7381875" cy="4191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FF0000"/>
              </a:solidFill>
              <a:latin typeface="Times New Roman"/>
              <a:cs typeface="Times New Roman"/>
            </a:rPr>
            <a:t>Please use this worksheet to provide any additional details that you feel are critical to our valuation of your bid.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
  <sheetViews>
    <sheetView workbookViewId="0"/>
  </sheetViews>
  <sheetFormatPr defaultRowHeight="12.75" x14ac:dyDescent="0.2"/>
  <sheetData/>
  <phoneticPr fontId="2" type="noConversion"/>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zoomScale="120" zoomScaleNormal="120" workbookViewId="0"/>
  </sheetViews>
  <sheetFormatPr defaultRowHeight="12.75" x14ac:dyDescent="0.2"/>
  <cols>
    <col min="1" max="16384" width="9.140625" style="2"/>
  </cols>
  <sheetData>
    <row r="2" spans="1:6" x14ac:dyDescent="0.2">
      <c r="B2" s="18"/>
    </row>
    <row r="3" spans="1:6" x14ac:dyDescent="0.2">
      <c r="B3" s="18"/>
    </row>
    <row r="5" spans="1:6" x14ac:dyDescent="0.2">
      <c r="A5" s="2" t="s">
        <v>58</v>
      </c>
    </row>
    <row r="6" spans="1:6" x14ac:dyDescent="0.2">
      <c r="B6" s="2" t="s">
        <v>59</v>
      </c>
      <c r="E6" s="185" t="s">
        <v>241</v>
      </c>
      <c r="F6" s="2" t="s">
        <v>242</v>
      </c>
    </row>
    <row r="8" spans="1:6" x14ac:dyDescent="0.2">
      <c r="B8" s="2" t="s">
        <v>60</v>
      </c>
      <c r="E8" s="185" t="s">
        <v>241</v>
      </c>
      <c r="F8" s="2" t="s">
        <v>242</v>
      </c>
    </row>
    <row r="10" spans="1:6" x14ac:dyDescent="0.2">
      <c r="B10" s="2" t="s">
        <v>61</v>
      </c>
      <c r="E10" s="185" t="s">
        <v>241</v>
      </c>
      <c r="F10" s="184" t="s">
        <v>240</v>
      </c>
    </row>
    <row r="12" spans="1:6" x14ac:dyDescent="0.2">
      <c r="B12" s="2" t="s">
        <v>62</v>
      </c>
      <c r="E12" s="186" t="s">
        <v>168</v>
      </c>
      <c r="F12" s="2" t="s">
        <v>168</v>
      </c>
    </row>
  </sheetData>
  <phoneticPr fontId="2"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979"/>
  <sheetViews>
    <sheetView zoomScale="85" zoomScaleNormal="85" workbookViewId="0">
      <pane ySplit="6" topLeftCell="A7" activePane="bottomLeft" state="frozen"/>
      <selection pane="bottomLeft" activeCell="A7" sqref="A7"/>
    </sheetView>
  </sheetViews>
  <sheetFormatPr defaultColWidth="4.85546875" defaultRowHeight="12.75" x14ac:dyDescent="0.2"/>
  <cols>
    <col min="1" max="1" width="4" style="1" customWidth="1"/>
    <col min="2" max="2" width="4.85546875" style="1" customWidth="1"/>
    <col min="3" max="3" width="5.85546875" style="1" customWidth="1"/>
    <col min="4" max="4" width="9.7109375" style="10" customWidth="1"/>
    <col min="5" max="5" width="135.140625" style="10" customWidth="1"/>
    <col min="6" max="6" width="32.7109375" style="10" customWidth="1"/>
    <col min="7" max="7" width="28.28515625" style="10" customWidth="1"/>
    <col min="8" max="9" width="20.5703125" style="10" customWidth="1"/>
    <col min="10" max="10" width="5.7109375" style="10" customWidth="1"/>
    <col min="11" max="11" width="6" style="2" customWidth="1"/>
    <col min="12" max="12" width="6.140625" style="2" customWidth="1"/>
    <col min="13" max="13" width="5.7109375" style="2" customWidth="1"/>
    <col min="14" max="16384" width="4.85546875" style="2"/>
  </cols>
  <sheetData>
    <row r="1" spans="2:10" x14ac:dyDescent="0.2">
      <c r="D1" s="1"/>
      <c r="E1" s="1"/>
      <c r="F1" s="1"/>
      <c r="G1" s="1"/>
      <c r="H1" s="1"/>
      <c r="I1" s="1"/>
      <c r="J1" s="1"/>
    </row>
    <row r="2" spans="2:10" ht="15" customHeight="1" x14ac:dyDescent="0.2">
      <c r="B2" s="3"/>
      <c r="C2" s="3"/>
      <c r="D2" s="3"/>
      <c r="E2" s="4"/>
      <c r="F2" s="4"/>
      <c r="G2" s="5"/>
      <c r="H2" s="3"/>
      <c r="I2" s="1"/>
      <c r="J2" s="1"/>
    </row>
    <row r="3" spans="2:10" ht="25.5" x14ac:dyDescent="0.2">
      <c r="B3" s="3"/>
      <c r="C3" s="3"/>
      <c r="D3" s="3"/>
      <c r="E3" s="4" t="s">
        <v>79</v>
      </c>
      <c r="F3" s="4"/>
      <c r="G3" s="5"/>
      <c r="H3" s="3"/>
      <c r="I3" s="1"/>
      <c r="J3" s="1"/>
    </row>
    <row r="4" spans="2:10" ht="15" customHeight="1" x14ac:dyDescent="0.2">
      <c r="B4" s="3"/>
      <c r="C4" s="3"/>
      <c r="D4" s="3"/>
      <c r="E4" s="4"/>
      <c r="F4" s="4"/>
      <c r="G4" s="5"/>
      <c r="H4" s="3"/>
      <c r="I4" s="1"/>
      <c r="J4" s="1"/>
    </row>
    <row r="5" spans="2:10" ht="25.5" x14ac:dyDescent="0.2">
      <c r="B5" s="3"/>
      <c r="C5" s="3"/>
      <c r="D5" s="3"/>
      <c r="E5" s="4" t="s">
        <v>41</v>
      </c>
      <c r="F5" s="4"/>
      <c r="G5" s="5"/>
      <c r="H5" s="4"/>
      <c r="I5" s="1"/>
      <c r="J5" s="1"/>
    </row>
    <row r="6" spans="2:10" ht="18" customHeight="1" thickBot="1" x14ac:dyDescent="0.25">
      <c r="B6" s="3"/>
      <c r="C6" s="3"/>
      <c r="D6" s="3"/>
      <c r="E6" s="3"/>
      <c r="F6" s="4"/>
      <c r="G6" s="5"/>
      <c r="H6" s="4"/>
      <c r="I6" s="1"/>
      <c r="J6" s="1"/>
    </row>
    <row r="7" spans="2:10" ht="25.5" x14ac:dyDescent="0.2">
      <c r="B7" s="3"/>
      <c r="C7" s="3"/>
      <c r="D7" s="17" t="s">
        <v>44</v>
      </c>
      <c r="E7" s="7" t="s">
        <v>25</v>
      </c>
      <c r="F7" s="8" t="s">
        <v>26</v>
      </c>
      <c r="G7" s="5"/>
      <c r="H7" s="4"/>
      <c r="I7" s="1"/>
      <c r="J7" s="1"/>
    </row>
    <row r="8" spans="2:10" ht="25.5" x14ac:dyDescent="0.25">
      <c r="B8" s="3"/>
      <c r="C8" s="3"/>
      <c r="D8" s="107">
        <v>1</v>
      </c>
      <c r="E8" s="108" t="s">
        <v>24</v>
      </c>
      <c r="F8" s="105"/>
      <c r="G8" s="109"/>
      <c r="H8" s="4"/>
      <c r="I8" s="1"/>
      <c r="J8" s="1"/>
    </row>
    <row r="9" spans="2:10" ht="25.5" x14ac:dyDescent="0.25">
      <c r="B9" s="3"/>
      <c r="C9" s="3"/>
      <c r="D9" s="107">
        <f>D8+1</f>
        <v>2</v>
      </c>
      <c r="E9" s="108" t="s">
        <v>198</v>
      </c>
      <c r="F9" s="110"/>
      <c r="G9" s="109"/>
      <c r="H9" s="4"/>
      <c r="I9" s="1"/>
      <c r="J9" s="1"/>
    </row>
    <row r="10" spans="2:10" ht="25.5" x14ac:dyDescent="0.25">
      <c r="B10" s="3"/>
      <c r="C10" s="3"/>
      <c r="D10" s="107">
        <f>D9+1</f>
        <v>3</v>
      </c>
      <c r="E10" s="108" t="s">
        <v>77</v>
      </c>
      <c r="F10" s="110"/>
      <c r="G10" s="109"/>
      <c r="H10" s="4"/>
      <c r="I10" s="1"/>
      <c r="J10" s="1"/>
    </row>
    <row r="11" spans="2:10" ht="15.75" x14ac:dyDescent="0.25">
      <c r="B11" s="3"/>
      <c r="C11" s="3"/>
      <c r="D11" s="107">
        <f t="shared" ref="D11:D27" si="0">D10+1</f>
        <v>4</v>
      </c>
      <c r="E11" s="108" t="s">
        <v>78</v>
      </c>
      <c r="F11" s="111">
        <v>1</v>
      </c>
      <c r="G11" s="109"/>
      <c r="H11" s="9"/>
      <c r="I11" s="1"/>
      <c r="J11" s="1"/>
    </row>
    <row r="12" spans="2:10" ht="15.75" x14ac:dyDescent="0.25">
      <c r="B12" s="3"/>
      <c r="C12" s="3"/>
      <c r="D12" s="107">
        <f t="shared" si="0"/>
        <v>5</v>
      </c>
      <c r="E12" s="108" t="s">
        <v>88</v>
      </c>
      <c r="F12" s="110"/>
      <c r="G12" s="109"/>
      <c r="H12" s="9"/>
      <c r="I12" s="1"/>
      <c r="J12" s="1"/>
    </row>
    <row r="13" spans="2:10" ht="15.75" x14ac:dyDescent="0.25">
      <c r="B13" s="3"/>
      <c r="C13" s="3"/>
      <c r="D13" s="107">
        <f t="shared" si="0"/>
        <v>6</v>
      </c>
      <c r="E13" s="108" t="s">
        <v>92</v>
      </c>
      <c r="F13" s="110"/>
      <c r="G13" s="109"/>
      <c r="H13" s="9"/>
      <c r="I13" s="1"/>
      <c r="J13" s="1"/>
    </row>
    <row r="14" spans="2:10" ht="15.75" x14ac:dyDescent="0.25">
      <c r="B14" s="3"/>
      <c r="C14" s="3"/>
      <c r="D14" s="107">
        <f t="shared" si="0"/>
        <v>7</v>
      </c>
      <c r="E14" s="108" t="s">
        <v>89</v>
      </c>
      <c r="F14" s="112"/>
      <c r="G14" s="109"/>
      <c r="H14" s="9"/>
      <c r="I14" s="1"/>
      <c r="J14" s="1"/>
    </row>
    <row r="15" spans="2:10" ht="15.75" x14ac:dyDescent="0.25">
      <c r="B15" s="3"/>
      <c r="C15" s="3"/>
      <c r="D15" s="107">
        <f t="shared" si="0"/>
        <v>8</v>
      </c>
      <c r="E15" s="108" t="s">
        <v>90</v>
      </c>
      <c r="F15" s="113">
        <v>0</v>
      </c>
      <c r="G15" s="109"/>
      <c r="H15" s="9"/>
      <c r="I15" s="1"/>
      <c r="J15" s="1"/>
    </row>
    <row r="16" spans="2:10" ht="15.75" x14ac:dyDescent="0.25">
      <c r="B16" s="3"/>
      <c r="C16" s="3"/>
      <c r="D16" s="107">
        <f t="shared" si="0"/>
        <v>9</v>
      </c>
      <c r="E16" s="108" t="s">
        <v>91</v>
      </c>
      <c r="F16" s="113">
        <v>0</v>
      </c>
      <c r="G16" s="109"/>
      <c r="H16" s="9"/>
      <c r="I16" s="1"/>
      <c r="J16" s="1"/>
    </row>
    <row r="17" spans="2:10" ht="15.75" x14ac:dyDescent="0.25">
      <c r="B17" s="3"/>
      <c r="C17" s="3"/>
      <c r="D17" s="107">
        <f t="shared" si="0"/>
        <v>10</v>
      </c>
      <c r="E17" s="108" t="s">
        <v>348</v>
      </c>
      <c r="F17" s="112">
        <v>0</v>
      </c>
      <c r="G17" s="109"/>
      <c r="H17" s="9"/>
      <c r="I17" s="1"/>
      <c r="J17" s="1"/>
    </row>
    <row r="18" spans="2:10" ht="15.75" x14ac:dyDescent="0.25">
      <c r="B18" s="3"/>
      <c r="C18" s="3"/>
      <c r="D18" s="107">
        <f t="shared" si="0"/>
        <v>11</v>
      </c>
      <c r="E18" s="108" t="s">
        <v>93</v>
      </c>
      <c r="F18" s="114">
        <v>0</v>
      </c>
      <c r="G18" s="109"/>
      <c r="H18" s="9"/>
      <c r="I18" s="1"/>
      <c r="J18" s="1"/>
    </row>
    <row r="19" spans="2:10" ht="15.75" x14ac:dyDescent="0.25">
      <c r="B19" s="3"/>
      <c r="C19" s="3"/>
      <c r="D19" s="107">
        <f t="shared" si="0"/>
        <v>12</v>
      </c>
      <c r="E19" s="108" t="s">
        <v>32</v>
      </c>
      <c r="F19" s="115">
        <v>0</v>
      </c>
      <c r="G19" s="109"/>
      <c r="H19" s="9"/>
      <c r="I19" s="1"/>
      <c r="J19" s="1"/>
    </row>
    <row r="20" spans="2:10" ht="15.75" x14ac:dyDescent="0.25">
      <c r="B20" s="3"/>
      <c r="C20" s="3"/>
      <c r="D20" s="107">
        <f t="shared" si="0"/>
        <v>13</v>
      </c>
      <c r="E20" s="108" t="s">
        <v>21</v>
      </c>
      <c r="F20" s="115">
        <v>0</v>
      </c>
      <c r="G20" s="109"/>
      <c r="H20" s="9"/>
      <c r="I20" s="1"/>
      <c r="J20" s="1"/>
    </row>
    <row r="21" spans="2:10" ht="15.75" x14ac:dyDescent="0.25">
      <c r="B21" s="3"/>
      <c r="C21" s="3"/>
      <c r="D21" s="107">
        <f t="shared" si="0"/>
        <v>14</v>
      </c>
      <c r="E21" s="108" t="s">
        <v>22</v>
      </c>
      <c r="F21" s="110"/>
      <c r="G21" s="109"/>
      <c r="H21" s="9"/>
      <c r="I21" s="1"/>
      <c r="J21" s="1"/>
    </row>
    <row r="22" spans="2:10" ht="15.75" x14ac:dyDescent="0.25">
      <c r="B22" s="3"/>
      <c r="C22" s="3"/>
      <c r="D22" s="107">
        <f t="shared" si="0"/>
        <v>15</v>
      </c>
      <c r="E22" s="108" t="s">
        <v>23</v>
      </c>
      <c r="F22" s="110"/>
      <c r="G22" s="109"/>
      <c r="H22" s="9"/>
      <c r="I22" s="1"/>
      <c r="J22" s="1"/>
    </row>
    <row r="23" spans="2:10" ht="15.75" x14ac:dyDescent="0.25">
      <c r="B23" s="3"/>
      <c r="C23" s="3"/>
      <c r="D23" s="107">
        <f t="shared" si="0"/>
        <v>16</v>
      </c>
      <c r="E23" s="108" t="s">
        <v>13</v>
      </c>
      <c r="F23" s="105"/>
      <c r="G23" s="109"/>
      <c r="H23" s="9"/>
      <c r="I23" s="1"/>
      <c r="J23" s="1"/>
    </row>
    <row r="24" spans="2:10" ht="15.75" x14ac:dyDescent="0.25">
      <c r="B24" s="3"/>
      <c r="C24" s="3"/>
      <c r="D24" s="107">
        <f t="shared" si="0"/>
        <v>17</v>
      </c>
      <c r="E24" s="108" t="s">
        <v>63</v>
      </c>
      <c r="F24" s="105"/>
      <c r="G24" s="109"/>
      <c r="H24" s="9"/>
      <c r="I24" s="1"/>
      <c r="J24" s="1"/>
    </row>
    <row r="25" spans="2:10" ht="31.5" x14ac:dyDescent="0.25">
      <c r="B25" s="3"/>
      <c r="C25" s="3"/>
      <c r="D25" s="107">
        <f t="shared" si="0"/>
        <v>18</v>
      </c>
      <c r="E25" s="277" t="s">
        <v>351</v>
      </c>
      <c r="F25" s="105"/>
      <c r="G25" s="109"/>
      <c r="H25" s="9"/>
      <c r="I25" s="1"/>
      <c r="J25" s="1"/>
    </row>
    <row r="26" spans="2:10" ht="15.75" x14ac:dyDescent="0.25">
      <c r="B26" s="3"/>
      <c r="C26" s="3"/>
      <c r="D26" s="107">
        <f t="shared" si="0"/>
        <v>19</v>
      </c>
      <c r="E26" s="108" t="s">
        <v>350</v>
      </c>
      <c r="F26" s="105"/>
      <c r="G26" s="109"/>
      <c r="H26" s="9"/>
      <c r="I26" s="1"/>
      <c r="J26" s="1"/>
    </row>
    <row r="27" spans="2:10" ht="16.5" thickBot="1" x14ac:dyDescent="0.3">
      <c r="B27" s="3"/>
      <c r="C27" s="3"/>
      <c r="D27" s="116">
        <f t="shared" si="0"/>
        <v>20</v>
      </c>
      <c r="E27" s="117" t="s">
        <v>64</v>
      </c>
      <c r="F27" s="118"/>
      <c r="G27" s="109"/>
      <c r="H27" s="9"/>
      <c r="I27" s="1"/>
      <c r="J27" s="1"/>
    </row>
    <row r="28" spans="2:10" ht="16.5" thickBot="1" x14ac:dyDescent="0.3">
      <c r="B28" s="3"/>
      <c r="C28" s="3"/>
      <c r="D28" s="119"/>
      <c r="E28" s="119"/>
      <c r="F28" s="119"/>
      <c r="G28" s="109"/>
      <c r="H28" s="9"/>
      <c r="I28" s="1"/>
      <c r="J28" s="1"/>
    </row>
    <row r="29" spans="2:10" ht="16.5" thickBot="1" x14ac:dyDescent="0.3">
      <c r="B29" s="3"/>
      <c r="C29" s="3"/>
      <c r="D29" s="171" t="s">
        <v>44</v>
      </c>
      <c r="E29" s="182" t="s">
        <v>43</v>
      </c>
      <c r="F29" s="21"/>
      <c r="G29" s="109"/>
      <c r="H29" s="9"/>
      <c r="I29" s="1"/>
      <c r="J29" s="1"/>
    </row>
    <row r="30" spans="2:10" ht="36" customHeight="1" x14ac:dyDescent="0.25">
      <c r="B30" s="3"/>
      <c r="C30" s="3"/>
      <c r="D30" s="135">
        <f>D27+1</f>
        <v>21</v>
      </c>
      <c r="E30" s="276" t="s">
        <v>349</v>
      </c>
      <c r="F30" s="121">
        <v>0</v>
      </c>
      <c r="G30" s="109"/>
      <c r="H30" s="9"/>
      <c r="I30" s="1"/>
      <c r="J30" s="1"/>
    </row>
    <row r="31" spans="2:10" ht="15.75" x14ac:dyDescent="0.25">
      <c r="B31" s="3"/>
      <c r="C31" s="3"/>
      <c r="D31" s="136">
        <f>D30+1</f>
        <v>22</v>
      </c>
      <c r="E31" s="183" t="s">
        <v>67</v>
      </c>
      <c r="F31" s="122"/>
      <c r="G31" s="109"/>
      <c r="H31" s="9"/>
      <c r="I31" s="1"/>
      <c r="J31" s="1"/>
    </row>
    <row r="32" spans="2:10" ht="15.75" x14ac:dyDescent="0.25">
      <c r="B32" s="3"/>
      <c r="C32" s="3"/>
      <c r="D32" s="137">
        <f t="shared" ref="D32:D57" si="1">D31+1</f>
        <v>23</v>
      </c>
      <c r="E32" s="183" t="s">
        <v>347</v>
      </c>
      <c r="F32" s="123">
        <v>0</v>
      </c>
      <c r="G32" s="109"/>
      <c r="H32" s="9"/>
      <c r="I32" s="1"/>
      <c r="J32" s="1"/>
    </row>
    <row r="33" spans="1:10" ht="15.75" x14ac:dyDescent="0.25">
      <c r="B33" s="3"/>
      <c r="C33" s="3"/>
      <c r="D33" s="137">
        <f t="shared" si="1"/>
        <v>24</v>
      </c>
      <c r="E33" s="183" t="s">
        <v>68</v>
      </c>
      <c r="F33" s="124"/>
      <c r="G33" s="109"/>
      <c r="H33" s="9"/>
      <c r="I33" s="1"/>
      <c r="J33" s="1"/>
    </row>
    <row r="34" spans="1:10" ht="15.75" x14ac:dyDescent="0.25">
      <c r="B34" s="3"/>
      <c r="C34" s="3"/>
      <c r="D34" s="137">
        <f t="shared" si="1"/>
        <v>25</v>
      </c>
      <c r="E34" s="183" t="s">
        <v>49</v>
      </c>
      <c r="F34" s="124"/>
      <c r="G34" s="109"/>
      <c r="H34" s="9"/>
      <c r="I34" s="1"/>
      <c r="J34" s="1"/>
    </row>
    <row r="35" spans="1:10" ht="15.75" x14ac:dyDescent="0.25">
      <c r="B35" s="3"/>
      <c r="C35" s="3"/>
      <c r="D35" s="137">
        <f t="shared" si="1"/>
        <v>26</v>
      </c>
      <c r="E35" s="183" t="s">
        <v>69</v>
      </c>
      <c r="F35" s="179"/>
      <c r="G35" s="109"/>
      <c r="H35" s="9"/>
      <c r="I35" s="1"/>
      <c r="J35" s="1"/>
    </row>
    <row r="36" spans="1:10" ht="15.75" x14ac:dyDescent="0.25">
      <c r="B36" s="3"/>
      <c r="C36" s="3"/>
      <c r="D36" s="137">
        <f t="shared" si="1"/>
        <v>27</v>
      </c>
      <c r="E36" s="183" t="s">
        <v>343</v>
      </c>
      <c r="F36" s="123">
        <v>0</v>
      </c>
      <c r="G36" s="109"/>
      <c r="H36" s="9"/>
      <c r="I36" s="1"/>
      <c r="J36" s="1"/>
    </row>
    <row r="37" spans="1:10" ht="15.75" x14ac:dyDescent="0.25">
      <c r="B37" s="3"/>
      <c r="C37" s="3"/>
      <c r="D37" s="137">
        <f t="shared" si="1"/>
        <v>28</v>
      </c>
      <c r="E37" s="183" t="s">
        <v>70</v>
      </c>
      <c r="F37" s="125"/>
      <c r="G37" s="109"/>
      <c r="H37" s="9"/>
      <c r="I37" s="1"/>
      <c r="J37" s="1"/>
    </row>
    <row r="38" spans="1:10" ht="15.75" x14ac:dyDescent="0.25">
      <c r="B38" s="3"/>
      <c r="C38" s="3"/>
      <c r="D38" s="137">
        <f t="shared" si="1"/>
        <v>29</v>
      </c>
      <c r="E38" s="183" t="s">
        <v>48</v>
      </c>
      <c r="F38" s="124"/>
      <c r="G38" s="109"/>
      <c r="H38" s="9"/>
      <c r="I38" s="1"/>
      <c r="J38" s="1"/>
    </row>
    <row r="39" spans="1:10" ht="15.75" x14ac:dyDescent="0.25">
      <c r="B39" s="3"/>
      <c r="C39" s="3"/>
      <c r="D39" s="137">
        <f t="shared" si="1"/>
        <v>30</v>
      </c>
      <c r="E39" s="183" t="s">
        <v>344</v>
      </c>
      <c r="F39" s="123">
        <v>0</v>
      </c>
      <c r="G39" s="109"/>
      <c r="H39" s="9"/>
      <c r="I39" s="1"/>
      <c r="J39" s="1"/>
    </row>
    <row r="40" spans="1:10" ht="15.75" x14ac:dyDescent="0.25">
      <c r="B40" s="3"/>
      <c r="C40" s="3"/>
      <c r="D40" s="137">
        <f t="shared" si="1"/>
        <v>31</v>
      </c>
      <c r="E40" s="183" t="s">
        <v>71</v>
      </c>
      <c r="F40" s="125"/>
      <c r="G40" s="109"/>
      <c r="H40" s="9"/>
      <c r="I40" s="1"/>
      <c r="J40" s="1"/>
    </row>
    <row r="41" spans="1:10" ht="15.75" x14ac:dyDescent="0.25">
      <c r="B41" s="3"/>
      <c r="C41" s="3"/>
      <c r="D41" s="137">
        <f t="shared" si="1"/>
        <v>32</v>
      </c>
      <c r="E41" s="183" t="s">
        <v>50</v>
      </c>
      <c r="F41" s="124"/>
      <c r="G41" s="109"/>
      <c r="H41" s="9"/>
      <c r="I41" s="1"/>
      <c r="J41" s="1"/>
    </row>
    <row r="42" spans="1:10" ht="15.75" x14ac:dyDescent="0.25">
      <c r="B42" s="3"/>
      <c r="C42" s="3"/>
      <c r="D42" s="137">
        <f t="shared" si="1"/>
        <v>33</v>
      </c>
      <c r="E42" s="183" t="s">
        <v>345</v>
      </c>
      <c r="F42" s="123">
        <v>0</v>
      </c>
      <c r="G42" s="109"/>
      <c r="H42" s="9"/>
      <c r="I42" s="1"/>
      <c r="J42" s="1"/>
    </row>
    <row r="43" spans="1:10" ht="15.75" x14ac:dyDescent="0.25">
      <c r="B43" s="3"/>
      <c r="C43" s="3"/>
      <c r="D43" s="137">
        <f t="shared" si="1"/>
        <v>34</v>
      </c>
      <c r="E43" s="183" t="s">
        <v>51</v>
      </c>
      <c r="F43" s="126"/>
      <c r="G43" s="109"/>
      <c r="H43" s="9"/>
      <c r="I43" s="1"/>
      <c r="J43" s="1"/>
    </row>
    <row r="44" spans="1:10" ht="15.75" x14ac:dyDescent="0.25">
      <c r="B44" s="3"/>
      <c r="C44" s="3"/>
      <c r="D44" s="137">
        <f t="shared" si="1"/>
        <v>35</v>
      </c>
      <c r="E44" s="183" t="s">
        <v>52</v>
      </c>
      <c r="F44" s="180"/>
      <c r="G44" s="109"/>
      <c r="H44" s="9"/>
      <c r="I44" s="1"/>
      <c r="J44" s="1"/>
    </row>
    <row r="45" spans="1:10" ht="15.75" x14ac:dyDescent="0.25">
      <c r="B45" s="3"/>
      <c r="C45" s="3"/>
      <c r="D45" s="137">
        <f t="shared" si="1"/>
        <v>36</v>
      </c>
      <c r="E45" s="183" t="s">
        <v>55</v>
      </c>
      <c r="F45" s="127">
        <v>0</v>
      </c>
      <c r="G45" s="109"/>
      <c r="H45" s="9"/>
      <c r="I45" s="1"/>
      <c r="J45" s="1"/>
    </row>
    <row r="46" spans="1:10" ht="15.75" x14ac:dyDescent="0.25">
      <c r="B46" s="3"/>
      <c r="C46" s="3"/>
      <c r="D46" s="137">
        <f t="shared" si="1"/>
        <v>37</v>
      </c>
      <c r="E46" s="183" t="s">
        <v>56</v>
      </c>
      <c r="F46" s="127">
        <v>0</v>
      </c>
      <c r="G46" s="109"/>
      <c r="H46" s="9"/>
      <c r="I46" s="1"/>
      <c r="J46" s="1"/>
    </row>
    <row r="47" spans="1:10" ht="15.75" x14ac:dyDescent="0.25">
      <c r="A47" s="1" t="s">
        <v>196</v>
      </c>
      <c r="B47" s="3"/>
      <c r="C47" s="3"/>
      <c r="D47" s="137">
        <f t="shared" si="1"/>
        <v>38</v>
      </c>
      <c r="E47" s="183" t="s">
        <v>346</v>
      </c>
      <c r="F47" s="123">
        <v>0</v>
      </c>
      <c r="G47" s="109"/>
      <c r="H47" s="9"/>
      <c r="I47" s="1"/>
      <c r="J47" s="1"/>
    </row>
    <row r="48" spans="1:10" ht="15.75" x14ac:dyDescent="0.25">
      <c r="B48" s="3"/>
      <c r="C48" s="3"/>
      <c r="D48" s="137">
        <f t="shared" si="1"/>
        <v>39</v>
      </c>
      <c r="E48" s="183" t="s">
        <v>238</v>
      </c>
      <c r="F48" s="125"/>
      <c r="G48" s="109"/>
      <c r="H48" s="9"/>
      <c r="I48" s="1"/>
      <c r="J48" s="1"/>
    </row>
    <row r="49" spans="2:10" ht="15.75" x14ac:dyDescent="0.25">
      <c r="B49" s="3"/>
      <c r="C49" s="3"/>
      <c r="D49" s="137">
        <f t="shared" si="1"/>
        <v>40</v>
      </c>
      <c r="E49" s="183" t="s">
        <v>239</v>
      </c>
      <c r="F49" s="124"/>
      <c r="G49" s="109"/>
      <c r="H49" s="9"/>
      <c r="I49" s="1"/>
      <c r="J49" s="1"/>
    </row>
    <row r="50" spans="2:10" ht="15.75" x14ac:dyDescent="0.25">
      <c r="B50" s="3"/>
      <c r="C50" s="3"/>
      <c r="D50" s="137">
        <f t="shared" si="1"/>
        <v>41</v>
      </c>
      <c r="E50" s="183" t="s">
        <v>54</v>
      </c>
      <c r="F50" s="127">
        <v>0</v>
      </c>
      <c r="G50" s="109"/>
      <c r="H50" s="9"/>
      <c r="I50" s="1"/>
      <c r="J50" s="1"/>
    </row>
    <row r="51" spans="2:10" ht="15.75" x14ac:dyDescent="0.25">
      <c r="B51" s="3"/>
      <c r="C51" s="3"/>
      <c r="D51" s="137">
        <f t="shared" si="1"/>
        <v>42</v>
      </c>
      <c r="E51" s="183" t="s">
        <v>34</v>
      </c>
      <c r="F51" s="128">
        <v>0</v>
      </c>
      <c r="G51" s="109"/>
      <c r="H51" s="9"/>
      <c r="I51" s="1"/>
      <c r="J51" s="1"/>
    </row>
    <row r="52" spans="2:10" ht="15.75" x14ac:dyDescent="0.25">
      <c r="B52" s="3"/>
      <c r="C52" s="3"/>
      <c r="D52" s="137">
        <f t="shared" si="1"/>
        <v>43</v>
      </c>
      <c r="E52" s="183" t="s">
        <v>39</v>
      </c>
      <c r="F52" s="129">
        <v>0</v>
      </c>
      <c r="G52" s="109"/>
      <c r="H52" s="9"/>
      <c r="I52" s="1"/>
      <c r="J52" s="1"/>
    </row>
    <row r="53" spans="2:10" ht="15.75" x14ac:dyDescent="0.25">
      <c r="B53" s="3"/>
      <c r="C53" s="3"/>
      <c r="D53" s="137">
        <f t="shared" si="1"/>
        <v>44</v>
      </c>
      <c r="E53" s="183" t="s">
        <v>42</v>
      </c>
      <c r="F53" s="130">
        <v>0</v>
      </c>
      <c r="G53" s="109"/>
      <c r="H53" s="9"/>
      <c r="I53" s="1"/>
      <c r="J53" s="1"/>
    </row>
    <row r="54" spans="2:10" ht="15.75" x14ac:dyDescent="0.25">
      <c r="B54" s="3"/>
      <c r="C54" s="3"/>
      <c r="D54" s="137">
        <f t="shared" si="1"/>
        <v>45</v>
      </c>
      <c r="E54" s="183" t="s">
        <v>35</v>
      </c>
      <c r="F54" s="131">
        <v>0</v>
      </c>
      <c r="G54" s="109"/>
      <c r="H54" s="9"/>
      <c r="I54" s="1"/>
      <c r="J54" s="1"/>
    </row>
    <row r="55" spans="2:10" ht="15.75" x14ac:dyDescent="0.25">
      <c r="B55" s="3"/>
      <c r="C55" s="3"/>
      <c r="D55" s="137">
        <f t="shared" si="1"/>
        <v>46</v>
      </c>
      <c r="E55" s="183" t="s">
        <v>36</v>
      </c>
      <c r="F55" s="132">
        <v>0</v>
      </c>
      <c r="G55" s="109"/>
      <c r="H55" s="9"/>
      <c r="I55" s="1"/>
      <c r="J55" s="1"/>
    </row>
    <row r="56" spans="2:10" ht="15.75" x14ac:dyDescent="0.25">
      <c r="B56" s="3"/>
      <c r="C56" s="3"/>
      <c r="D56" s="137">
        <f t="shared" si="1"/>
        <v>47</v>
      </c>
      <c r="E56" s="183" t="s">
        <v>72</v>
      </c>
      <c r="F56" s="133">
        <v>0</v>
      </c>
      <c r="G56" s="109"/>
      <c r="H56" s="3"/>
      <c r="I56" s="1"/>
      <c r="J56" s="1"/>
    </row>
    <row r="57" spans="2:10" ht="15.75" x14ac:dyDescent="0.25">
      <c r="B57" s="3"/>
      <c r="C57" s="3"/>
      <c r="D57" s="137">
        <f t="shared" si="1"/>
        <v>48</v>
      </c>
      <c r="E57" s="183" t="s">
        <v>73</v>
      </c>
      <c r="F57" s="129">
        <v>0</v>
      </c>
      <c r="G57" s="109"/>
      <c r="H57" s="3"/>
      <c r="I57" s="1"/>
      <c r="J57" s="1"/>
    </row>
    <row r="58" spans="2:10" ht="16.5" thickBot="1" x14ac:dyDescent="0.3">
      <c r="B58" s="3"/>
      <c r="C58" s="3"/>
      <c r="D58" s="157">
        <f>D57+1</f>
        <v>49</v>
      </c>
      <c r="E58" s="176" t="s">
        <v>38</v>
      </c>
      <c r="F58" s="181">
        <v>0</v>
      </c>
      <c r="G58" s="109"/>
      <c r="H58" s="3"/>
      <c r="I58" s="1"/>
      <c r="J58" s="1"/>
    </row>
    <row r="59" spans="2:10" ht="16.5" thickBot="1" x14ac:dyDescent="0.3">
      <c r="B59" s="3"/>
      <c r="C59" s="3"/>
      <c r="D59" s="119"/>
      <c r="E59" s="119"/>
      <c r="F59" s="119"/>
      <c r="G59" s="109"/>
      <c r="H59" s="3"/>
      <c r="I59" s="1"/>
      <c r="J59" s="1"/>
    </row>
    <row r="60" spans="2:10" ht="16.5" thickBot="1" x14ac:dyDescent="0.3">
      <c r="B60" s="3"/>
      <c r="C60" s="3"/>
      <c r="D60" s="171" t="s">
        <v>44</v>
      </c>
      <c r="E60" s="120" t="s">
        <v>15</v>
      </c>
      <c r="F60" s="21"/>
      <c r="G60" s="109"/>
      <c r="H60" s="3"/>
      <c r="I60" s="1"/>
      <c r="J60" s="1"/>
    </row>
    <row r="61" spans="2:10" ht="15.75" x14ac:dyDescent="0.25">
      <c r="B61" s="3"/>
      <c r="C61" s="3"/>
      <c r="D61" s="139">
        <f>D58+1</f>
        <v>50</v>
      </c>
      <c r="E61" s="174" t="s">
        <v>0</v>
      </c>
      <c r="F61" s="144">
        <v>0</v>
      </c>
      <c r="G61" s="109"/>
      <c r="H61" s="3"/>
      <c r="I61" s="1"/>
      <c r="J61" s="1"/>
    </row>
    <row r="62" spans="2:10" ht="15.75" x14ac:dyDescent="0.25">
      <c r="B62" s="3"/>
      <c r="C62" s="3"/>
      <c r="D62" s="137">
        <f>D61+1</f>
        <v>51</v>
      </c>
      <c r="E62" s="175" t="s">
        <v>1</v>
      </c>
      <c r="F62" s="172">
        <v>0</v>
      </c>
      <c r="G62" s="109"/>
      <c r="H62" s="3"/>
      <c r="I62" s="1"/>
      <c r="J62" s="1"/>
    </row>
    <row r="63" spans="2:10" ht="15.75" x14ac:dyDescent="0.25">
      <c r="B63" s="3"/>
      <c r="C63" s="3"/>
      <c r="D63" s="137">
        <f t="shared" ref="D63:D72" si="2">D62+1</f>
        <v>52</v>
      </c>
      <c r="E63" s="175" t="s">
        <v>2</v>
      </c>
      <c r="F63" s="172">
        <v>0</v>
      </c>
      <c r="G63" s="134"/>
      <c r="H63" s="3"/>
      <c r="I63" s="1"/>
      <c r="J63" s="1"/>
    </row>
    <row r="64" spans="2:10" ht="15.75" x14ac:dyDescent="0.25">
      <c r="B64" s="3"/>
      <c r="C64" s="3"/>
      <c r="D64" s="137">
        <f t="shared" si="2"/>
        <v>53</v>
      </c>
      <c r="E64" s="175" t="s">
        <v>3</v>
      </c>
      <c r="F64" s="172">
        <v>0</v>
      </c>
      <c r="G64" s="134"/>
      <c r="H64" s="3"/>
      <c r="I64" s="1"/>
      <c r="J64" s="1"/>
    </row>
    <row r="65" spans="2:10" ht="15.75" x14ac:dyDescent="0.25">
      <c r="B65" s="3"/>
      <c r="C65" s="3"/>
      <c r="D65" s="137">
        <f t="shared" si="2"/>
        <v>54</v>
      </c>
      <c r="E65" s="175" t="s">
        <v>4</v>
      </c>
      <c r="F65" s="172">
        <v>0</v>
      </c>
      <c r="G65" s="134"/>
      <c r="H65" s="3"/>
      <c r="I65" s="1"/>
      <c r="J65" s="1"/>
    </row>
    <row r="66" spans="2:10" ht="15.75" x14ac:dyDescent="0.25">
      <c r="B66" s="3"/>
      <c r="C66" s="3"/>
      <c r="D66" s="137">
        <f t="shared" si="2"/>
        <v>55</v>
      </c>
      <c r="E66" s="175" t="s">
        <v>5</v>
      </c>
      <c r="F66" s="172">
        <v>0</v>
      </c>
      <c r="G66" s="134"/>
      <c r="H66" s="3"/>
      <c r="I66" s="1"/>
      <c r="J66" s="1"/>
    </row>
    <row r="67" spans="2:10" ht="15.75" x14ac:dyDescent="0.25">
      <c r="B67" s="3"/>
      <c r="C67" s="3"/>
      <c r="D67" s="137">
        <f t="shared" si="2"/>
        <v>56</v>
      </c>
      <c r="E67" s="175" t="s">
        <v>6</v>
      </c>
      <c r="F67" s="172">
        <v>0</v>
      </c>
      <c r="G67" s="134"/>
      <c r="H67" s="3"/>
      <c r="I67" s="1"/>
      <c r="J67" s="1"/>
    </row>
    <row r="68" spans="2:10" ht="15.75" x14ac:dyDescent="0.25">
      <c r="B68" s="3"/>
      <c r="C68" s="3"/>
      <c r="D68" s="137">
        <f t="shared" si="2"/>
        <v>57</v>
      </c>
      <c r="E68" s="175" t="s">
        <v>7</v>
      </c>
      <c r="F68" s="172">
        <v>0</v>
      </c>
      <c r="G68" s="134"/>
      <c r="H68" s="3"/>
      <c r="I68" s="1"/>
      <c r="J68" s="1"/>
    </row>
    <row r="69" spans="2:10" ht="15.75" x14ac:dyDescent="0.25">
      <c r="B69" s="3"/>
      <c r="C69" s="3"/>
      <c r="D69" s="137">
        <f t="shared" si="2"/>
        <v>58</v>
      </c>
      <c r="E69" s="175" t="s">
        <v>8</v>
      </c>
      <c r="F69" s="172">
        <v>0</v>
      </c>
      <c r="G69" s="134"/>
      <c r="H69" s="3"/>
      <c r="I69" s="1"/>
      <c r="J69" s="1"/>
    </row>
    <row r="70" spans="2:10" ht="15.75" x14ac:dyDescent="0.25">
      <c r="B70" s="3"/>
      <c r="C70" s="3"/>
      <c r="D70" s="137">
        <f t="shared" si="2"/>
        <v>59</v>
      </c>
      <c r="E70" s="175" t="s">
        <v>9</v>
      </c>
      <c r="F70" s="172">
        <v>0</v>
      </c>
      <c r="G70" s="134"/>
      <c r="H70" s="3"/>
      <c r="I70" s="1"/>
      <c r="J70" s="1"/>
    </row>
    <row r="71" spans="2:10" ht="15.75" x14ac:dyDescent="0.25">
      <c r="B71" s="3"/>
      <c r="C71" s="3"/>
      <c r="D71" s="137">
        <f t="shared" si="2"/>
        <v>60</v>
      </c>
      <c r="E71" s="175" t="s">
        <v>10</v>
      </c>
      <c r="F71" s="172">
        <v>0</v>
      </c>
      <c r="G71" s="134"/>
      <c r="H71" s="3"/>
      <c r="I71" s="1"/>
      <c r="J71" s="1"/>
    </row>
    <row r="72" spans="2:10" ht="16.5" thickBot="1" x14ac:dyDescent="0.3">
      <c r="B72" s="3"/>
      <c r="C72" s="3"/>
      <c r="D72" s="157">
        <f t="shared" si="2"/>
        <v>61</v>
      </c>
      <c r="E72" s="176" t="s">
        <v>11</v>
      </c>
      <c r="F72" s="173">
        <v>0</v>
      </c>
      <c r="G72" s="134"/>
      <c r="H72" s="3"/>
      <c r="I72" s="1"/>
      <c r="J72" s="1"/>
    </row>
    <row r="73" spans="2:10" ht="15.75" x14ac:dyDescent="0.2">
      <c r="B73" s="3"/>
      <c r="C73" s="3"/>
      <c r="D73" s="134"/>
      <c r="E73" s="134"/>
      <c r="F73" s="134"/>
      <c r="G73" s="134"/>
      <c r="H73" s="3"/>
      <c r="I73" s="1"/>
      <c r="J73" s="1"/>
    </row>
    <row r="74" spans="2:10" ht="16.5" thickBot="1" x14ac:dyDescent="0.25">
      <c r="B74" s="3"/>
      <c r="C74" s="3"/>
      <c r="D74" s="19" t="s">
        <v>46</v>
      </c>
      <c r="E74" s="134"/>
      <c r="F74" s="134"/>
      <c r="G74" s="134"/>
      <c r="H74" s="5"/>
      <c r="I74" s="1"/>
      <c r="J74" s="1"/>
    </row>
    <row r="75" spans="2:10" ht="15.75" x14ac:dyDescent="0.25">
      <c r="B75" s="3"/>
      <c r="C75" s="3"/>
      <c r="D75" s="138" t="s">
        <v>44</v>
      </c>
      <c r="E75" s="162" t="s">
        <v>30</v>
      </c>
      <c r="F75" s="158"/>
      <c r="G75" s="140"/>
      <c r="H75" s="5"/>
      <c r="I75" s="1"/>
      <c r="J75" s="1"/>
    </row>
    <row r="76" spans="2:10" ht="48" thickBot="1" x14ac:dyDescent="0.3">
      <c r="B76" s="5"/>
      <c r="C76" s="3"/>
      <c r="D76" s="156"/>
      <c r="E76" s="163" t="s">
        <v>12</v>
      </c>
      <c r="F76" s="169" t="s">
        <v>65</v>
      </c>
      <c r="G76" s="170" t="s">
        <v>66</v>
      </c>
      <c r="H76" s="5"/>
      <c r="I76" s="1"/>
      <c r="J76" s="1"/>
    </row>
    <row r="77" spans="2:10" ht="15.75" x14ac:dyDescent="0.25">
      <c r="B77" s="5"/>
      <c r="C77" s="3"/>
      <c r="D77" s="135">
        <f>D72+1</f>
        <v>62</v>
      </c>
      <c r="E77" s="164">
        <v>2019</v>
      </c>
      <c r="F77" s="159"/>
      <c r="G77" s="141"/>
      <c r="H77" s="5"/>
      <c r="I77" s="1"/>
      <c r="J77" s="1"/>
    </row>
    <row r="78" spans="2:10" ht="15.75" x14ac:dyDescent="0.25">
      <c r="B78" s="5"/>
      <c r="C78" s="3"/>
      <c r="D78" s="136">
        <f>D77+1</f>
        <v>63</v>
      </c>
      <c r="E78" s="165">
        <v>2020</v>
      </c>
      <c r="F78" s="160"/>
      <c r="G78" s="142"/>
      <c r="H78" s="5"/>
      <c r="I78" s="1"/>
      <c r="J78" s="1"/>
    </row>
    <row r="79" spans="2:10" ht="15.75" x14ac:dyDescent="0.25">
      <c r="B79" s="5"/>
      <c r="C79" s="3"/>
      <c r="D79" s="137">
        <f t="shared" ref="D79:D83" si="3">D78+1</f>
        <v>64</v>
      </c>
      <c r="E79" s="165">
        <v>2021</v>
      </c>
      <c r="F79" s="160"/>
      <c r="G79" s="142"/>
      <c r="H79" s="5"/>
      <c r="I79" s="1"/>
      <c r="J79" s="1"/>
    </row>
    <row r="80" spans="2:10" ht="15.75" x14ac:dyDescent="0.25">
      <c r="B80" s="5"/>
      <c r="C80" s="3"/>
      <c r="D80" s="137">
        <f t="shared" si="3"/>
        <v>65</v>
      </c>
      <c r="E80" s="165">
        <v>2022</v>
      </c>
      <c r="F80" s="160"/>
      <c r="G80" s="142"/>
      <c r="H80" s="5"/>
      <c r="I80" s="1"/>
      <c r="J80" s="1"/>
    </row>
    <row r="81" spans="2:10" ht="15.75" x14ac:dyDescent="0.25">
      <c r="B81" s="3"/>
      <c r="C81" s="3"/>
      <c r="D81" s="137">
        <f t="shared" si="3"/>
        <v>66</v>
      </c>
      <c r="E81" s="165">
        <v>2023</v>
      </c>
      <c r="F81" s="160"/>
      <c r="G81" s="142"/>
      <c r="H81" s="5"/>
      <c r="I81" s="1"/>
      <c r="J81" s="1"/>
    </row>
    <row r="82" spans="2:10" ht="15.75" x14ac:dyDescent="0.25">
      <c r="B82" s="3"/>
      <c r="C82" s="3"/>
      <c r="D82" s="137">
        <f t="shared" si="3"/>
        <v>67</v>
      </c>
      <c r="E82" s="165">
        <v>2024</v>
      </c>
      <c r="F82" s="160"/>
      <c r="G82" s="142"/>
      <c r="H82" s="5"/>
      <c r="I82" s="1"/>
      <c r="J82" s="1"/>
    </row>
    <row r="83" spans="2:10" ht="16.5" thickBot="1" x14ac:dyDescent="0.3">
      <c r="B83" s="3"/>
      <c r="C83" s="3"/>
      <c r="D83" s="157">
        <f t="shared" si="3"/>
        <v>68</v>
      </c>
      <c r="E83" s="166">
        <v>2025</v>
      </c>
      <c r="F83" s="161"/>
      <c r="G83" s="143"/>
      <c r="H83" s="5"/>
      <c r="I83" s="1"/>
      <c r="J83" s="1"/>
    </row>
    <row r="84" spans="2:10" ht="13.5" thickBot="1" x14ac:dyDescent="0.25">
      <c r="B84" s="3"/>
      <c r="C84" s="6"/>
      <c r="D84" s="6"/>
      <c r="E84" s="6"/>
      <c r="F84" s="6"/>
      <c r="G84" s="6"/>
      <c r="H84" s="5"/>
      <c r="I84" s="1"/>
      <c r="J84" s="1"/>
    </row>
    <row r="85" spans="2:10" ht="12.75" customHeight="1" thickBot="1" x14ac:dyDescent="0.25">
      <c r="B85" s="3"/>
      <c r="C85" s="6"/>
      <c r="D85" s="168" t="s">
        <v>44</v>
      </c>
      <c r="E85" s="20" t="s">
        <v>199</v>
      </c>
      <c r="F85" s="167" t="s">
        <v>201</v>
      </c>
      <c r="G85" s="145" t="s">
        <v>200</v>
      </c>
      <c r="H85" s="145" t="s">
        <v>202</v>
      </c>
      <c r="I85" s="1"/>
      <c r="J85" s="1"/>
    </row>
    <row r="86" spans="2:10" ht="16.5" thickBot="1" x14ac:dyDescent="0.3">
      <c r="B86" s="3"/>
      <c r="C86" s="6"/>
      <c r="D86" s="135">
        <f>D83+1</f>
        <v>69</v>
      </c>
      <c r="E86" s="164" t="s">
        <v>203</v>
      </c>
      <c r="F86" s="144">
        <v>0</v>
      </c>
      <c r="G86" s="144">
        <v>0</v>
      </c>
      <c r="H86" s="144">
        <v>0</v>
      </c>
      <c r="I86" s="1"/>
      <c r="J86" s="1"/>
    </row>
    <row r="87" spans="2:10" ht="16.5" thickBot="1" x14ac:dyDescent="0.3">
      <c r="B87" s="3"/>
      <c r="C87" s="6"/>
      <c r="D87" s="136">
        <f>D86+1</f>
        <v>70</v>
      </c>
      <c r="E87" s="165" t="s">
        <v>204</v>
      </c>
      <c r="F87" s="144">
        <v>0</v>
      </c>
      <c r="G87" s="144">
        <v>0</v>
      </c>
      <c r="H87" s="144">
        <v>0</v>
      </c>
      <c r="I87" s="1"/>
      <c r="J87" s="1"/>
    </row>
    <row r="88" spans="2:10" ht="16.5" thickBot="1" x14ac:dyDescent="0.3">
      <c r="B88" s="3"/>
      <c r="C88" s="6"/>
      <c r="D88" s="136">
        <f t="shared" ref="D88:D94" si="4">D87+1</f>
        <v>71</v>
      </c>
      <c r="E88" s="165" t="s">
        <v>205</v>
      </c>
      <c r="F88" s="144">
        <v>0</v>
      </c>
      <c r="G88" s="144">
        <v>0</v>
      </c>
      <c r="H88" s="144">
        <v>0</v>
      </c>
      <c r="I88" s="1"/>
      <c r="J88" s="1"/>
    </row>
    <row r="89" spans="2:10" ht="16.5" thickBot="1" x14ac:dyDescent="0.3">
      <c r="B89" s="3"/>
      <c r="C89" s="6"/>
      <c r="D89" s="136">
        <f t="shared" si="4"/>
        <v>72</v>
      </c>
      <c r="E89" s="165" t="s">
        <v>206</v>
      </c>
      <c r="F89" s="144">
        <v>0</v>
      </c>
      <c r="G89" s="144">
        <v>0</v>
      </c>
      <c r="H89" s="144">
        <v>0</v>
      </c>
      <c r="I89" s="1"/>
      <c r="J89" s="1"/>
    </row>
    <row r="90" spans="2:10" ht="16.5" thickBot="1" x14ac:dyDescent="0.3">
      <c r="B90" s="3"/>
      <c r="C90" s="3"/>
      <c r="D90" s="136">
        <f t="shared" si="4"/>
        <v>73</v>
      </c>
      <c r="E90" s="165" t="s">
        <v>207</v>
      </c>
      <c r="F90" s="144">
        <v>0</v>
      </c>
      <c r="G90" s="144">
        <v>0</v>
      </c>
      <c r="H90" s="144">
        <v>0</v>
      </c>
      <c r="I90" s="1"/>
      <c r="J90" s="1"/>
    </row>
    <row r="91" spans="2:10" ht="16.5" thickBot="1" x14ac:dyDescent="0.3">
      <c r="B91" s="3"/>
      <c r="C91" s="3"/>
      <c r="D91" s="136">
        <f t="shared" si="4"/>
        <v>74</v>
      </c>
      <c r="E91" s="165" t="s">
        <v>208</v>
      </c>
      <c r="F91" s="144">
        <v>0</v>
      </c>
      <c r="G91" s="144">
        <v>0</v>
      </c>
      <c r="H91" s="144">
        <v>0</v>
      </c>
      <c r="I91" s="1"/>
      <c r="J91" s="1"/>
    </row>
    <row r="92" spans="2:10" ht="16.5" thickBot="1" x14ac:dyDescent="0.3">
      <c r="B92" s="3"/>
      <c r="C92" s="3"/>
      <c r="D92" s="136">
        <f t="shared" si="4"/>
        <v>75</v>
      </c>
      <c r="E92" s="165" t="s">
        <v>209</v>
      </c>
      <c r="F92" s="144">
        <v>0</v>
      </c>
      <c r="G92" s="144">
        <v>0</v>
      </c>
      <c r="H92" s="144">
        <v>0</v>
      </c>
      <c r="I92" s="1"/>
      <c r="J92" s="1"/>
    </row>
    <row r="93" spans="2:10" ht="16.5" thickBot="1" x14ac:dyDescent="0.3">
      <c r="B93" s="3"/>
      <c r="C93" s="3"/>
      <c r="D93" s="136">
        <f t="shared" si="4"/>
        <v>76</v>
      </c>
      <c r="E93" s="165" t="s">
        <v>210</v>
      </c>
      <c r="F93" s="144">
        <v>0</v>
      </c>
      <c r="G93" s="144">
        <v>0</v>
      </c>
      <c r="H93" s="144">
        <v>0</v>
      </c>
      <c r="I93" s="1"/>
      <c r="J93" s="1"/>
    </row>
    <row r="94" spans="2:10" ht="16.5" thickBot="1" x14ac:dyDescent="0.3">
      <c r="B94" s="3"/>
      <c r="C94" s="3"/>
      <c r="D94" s="137">
        <f t="shared" si="4"/>
        <v>77</v>
      </c>
      <c r="E94" s="165" t="s">
        <v>211</v>
      </c>
      <c r="F94" s="144">
        <v>0</v>
      </c>
      <c r="G94" s="144">
        <v>0</v>
      </c>
      <c r="H94" s="144">
        <v>0</v>
      </c>
      <c r="I94" s="1"/>
      <c r="J94" s="1"/>
    </row>
    <row r="95" spans="2:10" ht="16.5" thickBot="1" x14ac:dyDescent="0.3">
      <c r="B95" s="3"/>
      <c r="C95" s="3"/>
      <c r="D95" s="137">
        <f t="shared" ref="D95:D98" si="5">D94+1</f>
        <v>78</v>
      </c>
      <c r="E95" s="165" t="s">
        <v>212</v>
      </c>
      <c r="F95" s="144">
        <v>0</v>
      </c>
      <c r="G95" s="144">
        <v>0</v>
      </c>
      <c r="H95" s="144">
        <v>0</v>
      </c>
      <c r="I95" s="1"/>
      <c r="J95" s="1"/>
    </row>
    <row r="96" spans="2:10" ht="16.5" thickBot="1" x14ac:dyDescent="0.3">
      <c r="B96" s="3"/>
      <c r="C96" s="3"/>
      <c r="D96" s="137">
        <f t="shared" si="5"/>
        <v>79</v>
      </c>
      <c r="E96" s="165" t="s">
        <v>213</v>
      </c>
      <c r="F96" s="144">
        <v>0</v>
      </c>
      <c r="G96" s="144">
        <v>0</v>
      </c>
      <c r="H96" s="144">
        <v>0</v>
      </c>
      <c r="I96" s="1"/>
      <c r="J96" s="1"/>
    </row>
    <row r="97" spans="2:10" ht="16.5" thickBot="1" x14ac:dyDescent="0.3">
      <c r="B97" s="3"/>
      <c r="C97" s="3"/>
      <c r="D97" s="137">
        <f t="shared" si="5"/>
        <v>80</v>
      </c>
      <c r="E97" s="165" t="s">
        <v>214</v>
      </c>
      <c r="F97" s="144">
        <v>0</v>
      </c>
      <c r="G97" s="144">
        <v>0</v>
      </c>
      <c r="H97" s="144">
        <v>0</v>
      </c>
      <c r="I97" s="1"/>
      <c r="J97" s="1"/>
    </row>
    <row r="98" spans="2:10" ht="78" customHeight="1" thickBot="1" x14ac:dyDescent="0.3">
      <c r="B98" s="3"/>
      <c r="C98" s="3"/>
      <c r="D98" s="157">
        <f t="shared" si="5"/>
        <v>81</v>
      </c>
      <c r="E98" s="166" t="s">
        <v>220</v>
      </c>
      <c r="F98" s="278"/>
      <c r="G98" s="278"/>
      <c r="H98" s="279"/>
      <c r="I98" s="1"/>
      <c r="J98" s="1"/>
    </row>
    <row r="99" spans="2:10" x14ac:dyDescent="0.2">
      <c r="B99" s="3"/>
      <c r="C99" s="3"/>
      <c r="D99" s="3"/>
      <c r="E99" s="3"/>
      <c r="F99" s="3"/>
      <c r="G99" s="3"/>
      <c r="H99" s="5"/>
      <c r="I99" s="1"/>
      <c r="J99" s="1"/>
    </row>
    <row r="100" spans="2:10" x14ac:dyDescent="0.2">
      <c r="I100" s="1"/>
      <c r="J100" s="1"/>
    </row>
    <row r="101" spans="2:10" x14ac:dyDescent="0.2">
      <c r="I101" s="1"/>
      <c r="J101" s="1"/>
    </row>
    <row r="102" spans="2:10" x14ac:dyDescent="0.2">
      <c r="I102" s="1"/>
      <c r="J102" s="1"/>
    </row>
    <row r="103" spans="2:10" x14ac:dyDescent="0.2">
      <c r="I103" s="1"/>
      <c r="J103" s="1"/>
    </row>
    <row r="104" spans="2:10" x14ac:dyDescent="0.2">
      <c r="I104" s="1"/>
      <c r="J104" s="1"/>
    </row>
    <row r="105" spans="2:10" x14ac:dyDescent="0.2">
      <c r="I105" s="1"/>
      <c r="J105" s="1"/>
    </row>
    <row r="106" spans="2:10" x14ac:dyDescent="0.2">
      <c r="I106" s="1"/>
      <c r="J106" s="1"/>
    </row>
    <row r="107" spans="2:10" x14ac:dyDescent="0.2">
      <c r="I107" s="1"/>
      <c r="J107" s="1"/>
    </row>
    <row r="108" spans="2:10" x14ac:dyDescent="0.2">
      <c r="I108" s="1"/>
      <c r="J108" s="1"/>
    </row>
    <row r="64965" spans="2:32" x14ac:dyDescent="0.2">
      <c r="D64965" s="10" t="s">
        <v>40</v>
      </c>
      <c r="E64965" s="10" t="s">
        <v>24</v>
      </c>
      <c r="F64965" s="10" t="s">
        <v>27</v>
      </c>
      <c r="G64965" s="10" t="s">
        <v>31</v>
      </c>
      <c r="H64965" s="10" t="s">
        <v>28</v>
      </c>
      <c r="I64965" s="10" t="s">
        <v>223</v>
      </c>
      <c r="K64965" s="10"/>
      <c r="L64965" s="10" t="s">
        <v>29</v>
      </c>
      <c r="M64965" s="10" t="s">
        <v>14</v>
      </c>
      <c r="N64965" s="10" t="s">
        <v>224</v>
      </c>
      <c r="O64965" s="10" t="s">
        <v>14</v>
      </c>
      <c r="P64965" s="10" t="s">
        <v>224</v>
      </c>
      <c r="Q64965" s="10" t="s">
        <v>14</v>
      </c>
      <c r="R64965" s="10" t="s">
        <v>224</v>
      </c>
      <c r="S64965" s="10" t="s">
        <v>14</v>
      </c>
      <c r="T64965" s="10" t="s">
        <v>224</v>
      </c>
      <c r="U64965" s="10" t="s">
        <v>14</v>
      </c>
      <c r="V64965" s="10" t="s">
        <v>224</v>
      </c>
      <c r="W64965" s="10" t="s">
        <v>14</v>
      </c>
      <c r="X64965" s="10" t="s">
        <v>224</v>
      </c>
      <c r="Y64965" s="10" t="s">
        <v>14</v>
      </c>
      <c r="Z64965" s="10" t="s">
        <v>224</v>
      </c>
      <c r="AA64965" s="10" t="s">
        <v>14</v>
      </c>
      <c r="AB64965" s="10" t="s">
        <v>224</v>
      </c>
      <c r="AC64965" s="10" t="s">
        <v>47</v>
      </c>
      <c r="AD64965" s="10"/>
      <c r="AE64965" s="10" t="s">
        <v>47</v>
      </c>
      <c r="AF64965" s="10"/>
    </row>
    <row r="64966" spans="2:32" x14ac:dyDescent="0.2">
      <c r="B64966" s="106" t="s">
        <v>183</v>
      </c>
      <c r="D64966" s="16"/>
      <c r="E64966" s="16" t="s">
        <v>19</v>
      </c>
      <c r="F64966" s="16" t="s">
        <v>16</v>
      </c>
      <c r="G64966" s="16" t="s">
        <v>74</v>
      </c>
      <c r="H64966" s="16" t="s">
        <v>225</v>
      </c>
      <c r="I64966" s="16" t="s">
        <v>226</v>
      </c>
      <c r="J64966" s="16"/>
      <c r="K64966" s="16"/>
      <c r="L64966" s="16" t="s">
        <v>225</v>
      </c>
      <c r="M64966" s="16" t="s">
        <v>227</v>
      </c>
      <c r="N64966" s="16" t="s">
        <v>75</v>
      </c>
      <c r="O64966" s="16" t="s">
        <v>227</v>
      </c>
      <c r="P64966" s="16" t="s">
        <v>75</v>
      </c>
      <c r="Q64966" s="16" t="s">
        <v>227</v>
      </c>
      <c r="R64966" s="16" t="s">
        <v>75</v>
      </c>
      <c r="S64966" s="16" t="s">
        <v>227</v>
      </c>
      <c r="T64966" s="16" t="s">
        <v>75</v>
      </c>
      <c r="U64966" s="16" t="s">
        <v>227</v>
      </c>
      <c r="V64966" s="16" t="s">
        <v>75</v>
      </c>
      <c r="W64966" s="16" t="s">
        <v>227</v>
      </c>
      <c r="X64966" s="16" t="s">
        <v>75</v>
      </c>
      <c r="Y64966" s="16" t="s">
        <v>227</v>
      </c>
      <c r="Z64966" s="16" t="s">
        <v>75</v>
      </c>
      <c r="AA64966" s="16" t="s">
        <v>227</v>
      </c>
      <c r="AB64966" s="16" t="s">
        <v>75</v>
      </c>
      <c r="AC64966" s="16" t="s">
        <v>228</v>
      </c>
      <c r="AD64966" s="10"/>
      <c r="AE64966" s="16" t="s">
        <v>228</v>
      </c>
      <c r="AF64966" s="10"/>
    </row>
    <row r="64967" spans="2:32" x14ac:dyDescent="0.2">
      <c r="B64967" s="106" t="s">
        <v>184</v>
      </c>
      <c r="D64967" s="16"/>
      <c r="E64967" s="16" t="s">
        <v>20</v>
      </c>
      <c r="F64967" s="16" t="s">
        <v>33</v>
      </c>
      <c r="G64967" s="16" t="s">
        <v>57</v>
      </c>
      <c r="H64967" s="16" t="s">
        <v>229</v>
      </c>
      <c r="I64967" s="16" t="s">
        <v>226</v>
      </c>
      <c r="J64967" s="16"/>
      <c r="K64967" s="16"/>
      <c r="L64967" s="16" t="s">
        <v>229</v>
      </c>
      <c r="M64967" s="16" t="s">
        <v>230</v>
      </c>
      <c r="N64967" s="16" t="s">
        <v>76</v>
      </c>
      <c r="O64967" s="16" t="s">
        <v>230</v>
      </c>
      <c r="P64967" s="16" t="s">
        <v>76</v>
      </c>
      <c r="Q64967" s="16" t="s">
        <v>230</v>
      </c>
      <c r="R64967" s="16" t="s">
        <v>76</v>
      </c>
      <c r="S64967" s="16" t="s">
        <v>230</v>
      </c>
      <c r="T64967" s="16" t="s">
        <v>76</v>
      </c>
      <c r="U64967" s="16" t="s">
        <v>230</v>
      </c>
      <c r="V64967" s="16" t="s">
        <v>76</v>
      </c>
      <c r="W64967" s="16" t="s">
        <v>230</v>
      </c>
      <c r="X64967" s="16" t="s">
        <v>76</v>
      </c>
      <c r="Y64967" s="16" t="s">
        <v>230</v>
      </c>
      <c r="Z64967" s="16" t="s">
        <v>76</v>
      </c>
      <c r="AA64967" s="16" t="s">
        <v>230</v>
      </c>
      <c r="AB64967" s="16" t="s">
        <v>76</v>
      </c>
      <c r="AC64967" s="16" t="s">
        <v>231</v>
      </c>
      <c r="AD64967" s="10"/>
      <c r="AE64967" s="16" t="s">
        <v>231</v>
      </c>
      <c r="AF64967" s="10"/>
    </row>
    <row r="64968" spans="2:32" x14ac:dyDescent="0.2">
      <c r="B64968" s="1" t="s">
        <v>185</v>
      </c>
      <c r="D64968" s="16"/>
      <c r="E64968" s="16"/>
      <c r="G64968" s="16" t="s">
        <v>18</v>
      </c>
      <c r="H64968" s="16" t="s">
        <v>232</v>
      </c>
      <c r="I64968" s="16" t="s">
        <v>226</v>
      </c>
      <c r="J64968" s="16"/>
      <c r="K64968" s="16"/>
      <c r="L64968" s="16" t="s">
        <v>18</v>
      </c>
      <c r="M64968" s="16" t="s">
        <v>233</v>
      </c>
      <c r="N64968" s="10"/>
      <c r="O64968" s="16" t="s">
        <v>233</v>
      </c>
      <c r="P64968" s="10"/>
      <c r="Q64968" s="16" t="s">
        <v>233</v>
      </c>
      <c r="R64968" s="10"/>
      <c r="S64968" s="16" t="s">
        <v>233</v>
      </c>
      <c r="T64968" s="10"/>
      <c r="U64968" s="16" t="s">
        <v>233</v>
      </c>
      <c r="V64968" s="10"/>
      <c r="W64968" s="16" t="s">
        <v>233</v>
      </c>
      <c r="X64968" s="10"/>
      <c r="Y64968" s="16" t="s">
        <v>233</v>
      </c>
      <c r="Z64968" s="10"/>
      <c r="AA64968" s="16" t="s">
        <v>233</v>
      </c>
      <c r="AB64968" s="10"/>
      <c r="AC64968" s="16" t="s">
        <v>234</v>
      </c>
      <c r="AD64968" s="10"/>
      <c r="AE64968" s="16" t="s">
        <v>234</v>
      </c>
      <c r="AF64968" s="10"/>
    </row>
    <row r="64969" spans="2:32" x14ac:dyDescent="0.2">
      <c r="B64969" s="1" t="s">
        <v>186</v>
      </c>
      <c r="E64969" s="16"/>
      <c r="H64969" s="16" t="s">
        <v>18</v>
      </c>
      <c r="I64969" s="16" t="s">
        <v>226</v>
      </c>
      <c r="J64969" s="16"/>
      <c r="K64969" s="16"/>
      <c r="L64969" s="16" t="s">
        <v>232</v>
      </c>
      <c r="M64969" s="16" t="s">
        <v>235</v>
      </c>
      <c r="N64969" s="10"/>
      <c r="O64969" s="16" t="s">
        <v>235</v>
      </c>
      <c r="P64969" s="10"/>
      <c r="Q64969" s="16" t="s">
        <v>235</v>
      </c>
      <c r="R64969" s="10"/>
      <c r="S64969" s="16" t="s">
        <v>235</v>
      </c>
      <c r="T64969" s="10"/>
      <c r="U64969" s="16" t="s">
        <v>235</v>
      </c>
      <c r="V64969" s="10"/>
      <c r="W64969" s="16" t="s">
        <v>235</v>
      </c>
      <c r="X64969" s="10"/>
      <c r="Y64969" s="16" t="s">
        <v>235</v>
      </c>
      <c r="Z64969" s="10"/>
      <c r="AA64969" s="16" t="s">
        <v>235</v>
      </c>
      <c r="AB64969" s="10"/>
      <c r="AC64969" s="16" t="s">
        <v>236</v>
      </c>
      <c r="AD64969" s="10"/>
      <c r="AE64969" s="16" t="s">
        <v>236</v>
      </c>
      <c r="AF64969" s="10"/>
    </row>
    <row r="64970" spans="2:32" x14ac:dyDescent="0.2">
      <c r="B64970" s="1" t="s">
        <v>187</v>
      </c>
      <c r="E64970" s="16"/>
      <c r="K64970" s="10"/>
      <c r="L64970" s="10"/>
      <c r="M64970" s="16" t="s">
        <v>18</v>
      </c>
      <c r="N64970" s="10"/>
      <c r="O64970" s="16" t="s">
        <v>18</v>
      </c>
      <c r="P64970" s="10"/>
      <c r="Q64970" s="16" t="s">
        <v>18</v>
      </c>
      <c r="R64970" s="10"/>
      <c r="S64970" s="16" t="s">
        <v>18</v>
      </c>
      <c r="T64970" s="10"/>
      <c r="U64970" s="16" t="s">
        <v>18</v>
      </c>
      <c r="V64970" s="10"/>
      <c r="W64970" s="16" t="s">
        <v>18</v>
      </c>
      <c r="X64970" s="10"/>
      <c r="Y64970" s="16" t="s">
        <v>18</v>
      </c>
      <c r="Z64970" s="10"/>
      <c r="AA64970" s="16" t="s">
        <v>18</v>
      </c>
      <c r="AB64970" s="10"/>
      <c r="AC64970" s="10"/>
      <c r="AD64970" s="10"/>
      <c r="AE64970" s="10"/>
      <c r="AF64970" s="10"/>
    </row>
    <row r="64971" spans="2:32" x14ac:dyDescent="0.2">
      <c r="B64971" s="1" t="s">
        <v>188</v>
      </c>
      <c r="E64971" s="16"/>
    </row>
    <row r="64972" spans="2:32" x14ac:dyDescent="0.2">
      <c r="B64972" s="1" t="s">
        <v>189</v>
      </c>
      <c r="E64972" s="16"/>
    </row>
    <row r="64973" spans="2:32" x14ac:dyDescent="0.2">
      <c r="B64973" s="1" t="s">
        <v>197</v>
      </c>
      <c r="E64973" s="16"/>
    </row>
    <row r="64974" spans="2:32" x14ac:dyDescent="0.2">
      <c r="B64974" s="1" t="s">
        <v>192</v>
      </c>
      <c r="E64974" s="16"/>
    </row>
    <row r="64975" spans="2:32" x14ac:dyDescent="0.2">
      <c r="B64975" s="1" t="s">
        <v>193</v>
      </c>
      <c r="C64975" s="10"/>
    </row>
    <row r="64976" spans="2:32" x14ac:dyDescent="0.2">
      <c r="B64976" s="1" t="s">
        <v>195</v>
      </c>
    </row>
    <row r="64977" spans="2:2" x14ac:dyDescent="0.2">
      <c r="B64977" s="106" t="s">
        <v>190</v>
      </c>
    </row>
    <row r="64978" spans="2:2" x14ac:dyDescent="0.2">
      <c r="B64978" s="106" t="s">
        <v>191</v>
      </c>
    </row>
    <row r="64979" spans="2:2" x14ac:dyDescent="0.2">
      <c r="B64979" s="106" t="s">
        <v>194</v>
      </c>
    </row>
  </sheetData>
  <mergeCells count="1">
    <mergeCell ref="F98:H98"/>
  </mergeCells>
  <dataValidations count="17">
    <dataValidation type="list" allowBlank="1" showInputMessage="1" showErrorMessage="1" errorTitle="Ivalid Input" error="Please select an item from the list." sqref="F8">
      <formula1>$E$64966:$E$64967</formula1>
    </dataValidation>
    <dataValidation type="list" allowBlank="1" showErrorMessage="1" errorTitle="Invalid Input" error="Please select an item from the list." promptTitle="Resource Alternative" prompt="Select from list." sqref="F8">
      <formula1>$E$64966:$E$64974</formula1>
    </dataValidation>
    <dataValidation type="list" allowBlank="1" showInputMessage="1" showErrorMessage="1" errorTitle="Ivalid Input" error="Please select an item from the list." sqref="F25:F26">
      <formula1>$G$64966:$G$64968</formula1>
    </dataValidation>
    <dataValidation type="list" allowBlank="1" showInputMessage="1" showErrorMessage="1" errorTitle="Ivalid Input" error="Please select an item from the list." sqref="F24">
      <formula1>$F$64966:$F$64967</formula1>
    </dataValidation>
    <dataValidation type="list" allowBlank="1" showInputMessage="1" showErrorMessage="1" sqref="F24">
      <formula1>$F$64966:$F$64967</formula1>
    </dataValidation>
    <dataValidation type="list" allowBlank="1" showErrorMessage="1" errorTitle="Invalid Input" error="Please select an item from the list." sqref="F25:F26">
      <formula1>$G$64966:$G$64968</formula1>
    </dataValidation>
    <dataValidation type="list" allowBlank="1" showInputMessage="1" showErrorMessage="1" sqref="F44">
      <formula1>"By Calendar Year (every January), By Contract Year (every 12 months)"</formula1>
    </dataValidation>
    <dataValidation type="list" allowBlank="1" showInputMessage="1" showErrorMessage="1" errorTitle="Ivalid Input" error="Please select an item from the list." sqref="F38 F41 F34 F49">
      <formula1>"By Calendar Year (every January), By Contract Year (every 12 months)"</formula1>
    </dataValidation>
    <dataValidation allowBlank="1" showInputMessage="1" showErrorMessage="1" errorTitle="Ivalid Input" error="Please select an item from the list." sqref="F5:F6"/>
    <dataValidation allowBlank="1" showInputMessage="1" showErrorMessage="1" sqref="F30 F86:F98 G86:H97"/>
    <dataValidation type="list" allowBlank="1" showInputMessage="1" showErrorMessage="1" errorTitle="Invalid Input" error="Please select an item from the list." sqref="F23">
      <formula1>"New, Existing"</formula1>
    </dataValidation>
    <dataValidation type="list" allowBlank="1" showErrorMessage="1" errorTitle="Invalide Input" error="Please select an item from the list." promptTitle="Resource Type" prompt="Select and item from the list." sqref="F9">
      <formula1>$B$64968:$B$64976</formula1>
    </dataValidation>
    <dataValidation type="list" allowBlank="1" showInputMessage="1" showErrorMessage="1" sqref="F43">
      <formula1>$H$64965:$H$64968</formula1>
    </dataValidation>
    <dataValidation type="list" allowBlank="1" showInputMessage="1" showErrorMessage="1" errorTitle="Invalid Input" error="Please select an item from the list." sqref="F48 F37 F40">
      <formula1>$H$64965:$H$64968</formula1>
    </dataValidation>
    <dataValidation type="list" allowBlank="1" showInputMessage="1" showErrorMessage="1" errorTitle="Ivalid Input" error="Please select an item from the list." sqref="D509:F11851 C506:C11848">
      <formula1>#REF!</formula1>
    </dataValidation>
    <dataValidation type="list" allowBlank="1" showInputMessage="1" showErrorMessage="1" errorTitle="Ivalid Input" error="Please select an item from the list." sqref="F33">
      <formula1>$H$64965:$H$64968</formula1>
    </dataValidation>
    <dataValidation type="list" allowBlank="1" showInputMessage="1" showErrorMessage="1" sqref="F35">
      <formula1>$AC$64965:$AC$64968</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78"/>
  <sheetViews>
    <sheetView tabSelected="1" workbookViewId="0">
      <selection activeCell="Q4" sqref="Q4"/>
    </sheetView>
  </sheetViews>
  <sheetFormatPr defaultRowHeight="12.75" x14ac:dyDescent="0.2"/>
  <cols>
    <col min="1" max="1" width="4.140625" customWidth="1"/>
    <col min="2" max="2" width="4.7109375" bestFit="1" customWidth="1"/>
    <col min="3" max="3" width="3.42578125" bestFit="1" customWidth="1"/>
    <col min="4" max="4" width="5" bestFit="1" customWidth="1"/>
    <col min="6" max="6" width="6.5703125" customWidth="1"/>
    <col min="7" max="7" width="13.85546875" customWidth="1"/>
    <col min="8" max="8" width="6.5703125" customWidth="1"/>
    <col min="9" max="9" width="13.85546875" customWidth="1"/>
    <col min="10" max="10" width="6.5703125" customWidth="1"/>
    <col min="11" max="11" width="13.85546875" customWidth="1"/>
    <col min="12" max="12" width="6.5703125" customWidth="1"/>
    <col min="13" max="13" width="13.85546875" customWidth="1"/>
    <col min="14" max="14" width="6.5703125" customWidth="1"/>
    <col min="15" max="15" width="13.85546875" customWidth="1"/>
    <col min="16" max="16" width="6.5703125" customWidth="1"/>
    <col min="17" max="17" width="13.85546875" customWidth="1"/>
    <col min="18" max="18" width="6.5703125" customWidth="1"/>
    <col min="19" max="19" width="13.85546875" customWidth="1"/>
    <col min="20" max="20" width="6.5703125" customWidth="1"/>
    <col min="21" max="21" width="13.85546875" customWidth="1"/>
    <col min="22" max="22" width="6.5703125" customWidth="1"/>
    <col min="23" max="23" width="13.85546875" customWidth="1"/>
    <col min="24" max="24" width="6.5703125" customWidth="1"/>
    <col min="25" max="25" width="13.85546875" customWidth="1"/>
  </cols>
  <sheetData>
    <row r="2" spans="2:25" ht="13.5" thickBot="1" x14ac:dyDescent="0.25"/>
    <row r="3" spans="2:25" ht="90" thickBot="1" x14ac:dyDescent="0.25">
      <c r="B3" s="38"/>
      <c r="C3" s="39"/>
      <c r="D3" s="39"/>
      <c r="E3" s="21"/>
      <c r="F3" s="40" t="s">
        <v>44</v>
      </c>
      <c r="G3" s="41" t="s">
        <v>84</v>
      </c>
      <c r="H3" s="40" t="s">
        <v>44</v>
      </c>
      <c r="I3" s="41" t="s">
        <v>86</v>
      </c>
      <c r="J3" s="40" t="s">
        <v>44</v>
      </c>
      <c r="K3" s="41" t="s">
        <v>53</v>
      </c>
      <c r="L3" s="40" t="s">
        <v>44</v>
      </c>
      <c r="M3" s="41" t="s">
        <v>85</v>
      </c>
      <c r="N3" s="40" t="s">
        <v>44</v>
      </c>
      <c r="O3" s="41" t="s">
        <v>87</v>
      </c>
      <c r="P3" s="40" t="s">
        <v>44</v>
      </c>
      <c r="Q3" s="41" t="s">
        <v>352</v>
      </c>
      <c r="R3" s="40" t="s">
        <v>44</v>
      </c>
      <c r="S3" s="41" t="s">
        <v>94</v>
      </c>
      <c r="T3" s="40" t="s">
        <v>44</v>
      </c>
      <c r="U3" s="41" t="s">
        <v>237</v>
      </c>
      <c r="V3" s="40" t="s">
        <v>44</v>
      </c>
      <c r="W3" s="41" t="s">
        <v>221</v>
      </c>
      <c r="X3" s="40" t="s">
        <v>44</v>
      </c>
      <c r="Y3" s="149" t="s">
        <v>37</v>
      </c>
    </row>
    <row r="4" spans="2:25" x14ac:dyDescent="0.2">
      <c r="B4" s="281">
        <v>2019</v>
      </c>
      <c r="C4" s="24" t="s">
        <v>80</v>
      </c>
      <c r="D4" s="24">
        <v>2019</v>
      </c>
      <c r="E4" s="24" t="s">
        <v>9</v>
      </c>
      <c r="F4" s="22">
        <f>'Tab 1 Data Inputs'!D98+1</f>
        <v>82</v>
      </c>
      <c r="G4" s="31">
        <v>0</v>
      </c>
      <c r="H4" s="22">
        <f>F78+1</f>
        <v>157</v>
      </c>
      <c r="I4" s="37">
        <v>0</v>
      </c>
      <c r="J4" s="22">
        <f>H78+1</f>
        <v>232</v>
      </c>
      <c r="K4" s="37">
        <v>0</v>
      </c>
      <c r="L4" s="22">
        <f>J78+1</f>
        <v>307</v>
      </c>
      <c r="M4" s="37">
        <v>0</v>
      </c>
      <c r="N4" s="22">
        <f>L78+1</f>
        <v>382</v>
      </c>
      <c r="O4" s="37">
        <v>0</v>
      </c>
      <c r="P4" s="22">
        <f>N78+1</f>
        <v>457</v>
      </c>
      <c r="Q4" s="37">
        <v>0</v>
      </c>
      <c r="R4" s="22">
        <f>P78+1</f>
        <v>532</v>
      </c>
      <c r="S4" s="37">
        <v>0</v>
      </c>
      <c r="T4" s="22">
        <f>R78+1</f>
        <v>607</v>
      </c>
      <c r="U4" s="37">
        <v>0</v>
      </c>
      <c r="V4" s="22">
        <f>T78+1</f>
        <v>682</v>
      </c>
      <c r="W4" s="37">
        <v>0</v>
      </c>
      <c r="X4" s="22">
        <f>V78+1</f>
        <v>757</v>
      </c>
      <c r="Y4" s="150">
        <v>0</v>
      </c>
    </row>
    <row r="5" spans="2:25" x14ac:dyDescent="0.2">
      <c r="B5" s="281"/>
      <c r="C5" s="23" t="s">
        <v>80</v>
      </c>
      <c r="D5" s="23">
        <v>2019</v>
      </c>
      <c r="E5" s="23" t="s">
        <v>10</v>
      </c>
      <c r="F5" s="11">
        <f>F4+1</f>
        <v>83</v>
      </c>
      <c r="G5" s="26">
        <v>0</v>
      </c>
      <c r="H5" s="11">
        <f>H4+1</f>
        <v>158</v>
      </c>
      <c r="I5" s="32">
        <v>0</v>
      </c>
      <c r="J5" s="11">
        <f>J4+1</f>
        <v>233</v>
      </c>
      <c r="K5" s="32">
        <v>0</v>
      </c>
      <c r="L5" s="11">
        <f>L4+1</f>
        <v>308</v>
      </c>
      <c r="M5" s="32">
        <v>0</v>
      </c>
      <c r="N5" s="11">
        <f>N4+1</f>
        <v>383</v>
      </c>
      <c r="O5" s="32">
        <v>0</v>
      </c>
      <c r="P5" s="11">
        <f>P4+1</f>
        <v>458</v>
      </c>
      <c r="Q5" s="32">
        <v>0</v>
      </c>
      <c r="R5" s="11">
        <f>R4+1</f>
        <v>533</v>
      </c>
      <c r="S5" s="32">
        <v>0</v>
      </c>
      <c r="T5" s="11">
        <f>T4+1</f>
        <v>608</v>
      </c>
      <c r="U5" s="32">
        <v>0</v>
      </c>
      <c r="V5" s="11">
        <f>V4+1</f>
        <v>683</v>
      </c>
      <c r="W5" s="32">
        <v>0</v>
      </c>
      <c r="X5" s="11">
        <f>X4+1</f>
        <v>758</v>
      </c>
      <c r="Y5" s="151">
        <v>0</v>
      </c>
    </row>
    <row r="6" spans="2:25" ht="13.5" thickBot="1" x14ac:dyDescent="0.25">
      <c r="B6" s="282"/>
      <c r="C6" s="25" t="s">
        <v>80</v>
      </c>
      <c r="D6" s="25">
        <v>2019</v>
      </c>
      <c r="E6" s="25" t="s">
        <v>11</v>
      </c>
      <c r="F6" s="15">
        <f t="shared" ref="F6:L69" si="0">F5+1</f>
        <v>84</v>
      </c>
      <c r="G6" s="27">
        <v>0</v>
      </c>
      <c r="H6" s="15">
        <f t="shared" si="0"/>
        <v>159</v>
      </c>
      <c r="I6" s="33">
        <v>0</v>
      </c>
      <c r="J6" s="15">
        <f t="shared" si="0"/>
        <v>234</v>
      </c>
      <c r="K6" s="33">
        <v>0</v>
      </c>
      <c r="L6" s="15">
        <f t="shared" si="0"/>
        <v>309</v>
      </c>
      <c r="M6" s="33">
        <v>0</v>
      </c>
      <c r="N6" s="15">
        <f t="shared" ref="N6:N69" si="1">N5+1</f>
        <v>384</v>
      </c>
      <c r="O6" s="33">
        <v>0</v>
      </c>
      <c r="P6" s="15">
        <f t="shared" ref="P6:P69" si="2">P5+1</f>
        <v>459</v>
      </c>
      <c r="Q6" s="33">
        <v>0</v>
      </c>
      <c r="R6" s="15">
        <f t="shared" ref="R6:R69" si="3">R5+1</f>
        <v>534</v>
      </c>
      <c r="S6" s="33">
        <v>0</v>
      </c>
      <c r="T6" s="15">
        <f t="shared" ref="T6:T69" si="4">T5+1</f>
        <v>609</v>
      </c>
      <c r="U6" s="33">
        <v>0</v>
      </c>
      <c r="V6" s="15">
        <f t="shared" ref="V6:V69" si="5">V5+1</f>
        <v>684</v>
      </c>
      <c r="W6" s="33">
        <v>0</v>
      </c>
      <c r="X6" s="15">
        <f t="shared" ref="X6:X69" si="6">X5+1</f>
        <v>759</v>
      </c>
      <c r="Y6" s="152">
        <v>0</v>
      </c>
    </row>
    <row r="7" spans="2:25" x14ac:dyDescent="0.2">
      <c r="B7" s="283">
        <v>2020</v>
      </c>
      <c r="C7" s="13" t="s">
        <v>83</v>
      </c>
      <c r="D7" s="13">
        <v>2020</v>
      </c>
      <c r="E7" s="13" t="s">
        <v>0</v>
      </c>
      <c r="F7" s="22">
        <f t="shared" si="0"/>
        <v>85</v>
      </c>
      <c r="G7" s="28">
        <v>0</v>
      </c>
      <c r="H7" s="22">
        <f t="shared" si="0"/>
        <v>160</v>
      </c>
      <c r="I7" s="34">
        <v>0</v>
      </c>
      <c r="J7" s="22">
        <f t="shared" si="0"/>
        <v>235</v>
      </c>
      <c r="K7" s="34">
        <v>0</v>
      </c>
      <c r="L7" s="22">
        <f t="shared" si="0"/>
        <v>310</v>
      </c>
      <c r="M7" s="34">
        <v>0</v>
      </c>
      <c r="N7" s="22">
        <f t="shared" si="1"/>
        <v>385</v>
      </c>
      <c r="O7" s="34">
        <v>0</v>
      </c>
      <c r="P7" s="22">
        <f t="shared" si="2"/>
        <v>460</v>
      </c>
      <c r="Q7" s="34">
        <v>0</v>
      </c>
      <c r="R7" s="22">
        <f t="shared" si="3"/>
        <v>535</v>
      </c>
      <c r="S7" s="34">
        <v>0</v>
      </c>
      <c r="T7" s="22">
        <f t="shared" si="4"/>
        <v>610</v>
      </c>
      <c r="U7" s="34">
        <v>0</v>
      </c>
      <c r="V7" s="22">
        <f t="shared" si="5"/>
        <v>685</v>
      </c>
      <c r="W7" s="34">
        <v>0</v>
      </c>
      <c r="X7" s="22">
        <f t="shared" si="6"/>
        <v>760</v>
      </c>
      <c r="Y7" s="153">
        <v>0</v>
      </c>
    </row>
    <row r="8" spans="2:25" x14ac:dyDescent="0.2">
      <c r="B8" s="284"/>
      <c r="C8" s="13" t="s">
        <v>83</v>
      </c>
      <c r="D8" s="13">
        <v>2020</v>
      </c>
      <c r="E8" s="13" t="s">
        <v>1</v>
      </c>
      <c r="F8" s="11">
        <f t="shared" si="0"/>
        <v>86</v>
      </c>
      <c r="G8" s="28">
        <v>0</v>
      </c>
      <c r="H8" s="11">
        <f t="shared" si="0"/>
        <v>161</v>
      </c>
      <c r="I8" s="34">
        <v>0</v>
      </c>
      <c r="J8" s="11">
        <f t="shared" si="0"/>
        <v>236</v>
      </c>
      <c r="K8" s="34">
        <v>0</v>
      </c>
      <c r="L8" s="11">
        <f t="shared" si="0"/>
        <v>311</v>
      </c>
      <c r="M8" s="34">
        <v>0</v>
      </c>
      <c r="N8" s="11">
        <f t="shared" si="1"/>
        <v>386</v>
      </c>
      <c r="O8" s="34">
        <v>0</v>
      </c>
      <c r="P8" s="11">
        <f t="shared" si="2"/>
        <v>461</v>
      </c>
      <c r="Q8" s="34">
        <v>0</v>
      </c>
      <c r="R8" s="11">
        <f t="shared" si="3"/>
        <v>536</v>
      </c>
      <c r="S8" s="34">
        <v>0</v>
      </c>
      <c r="T8" s="11">
        <f t="shared" si="4"/>
        <v>611</v>
      </c>
      <c r="U8" s="34">
        <v>0</v>
      </c>
      <c r="V8" s="11">
        <f t="shared" si="5"/>
        <v>686</v>
      </c>
      <c r="W8" s="34">
        <v>0</v>
      </c>
      <c r="X8" s="11">
        <f t="shared" si="6"/>
        <v>761</v>
      </c>
      <c r="Y8" s="153">
        <v>0</v>
      </c>
    </row>
    <row r="9" spans="2:25" ht="13.5" thickBot="1" x14ac:dyDescent="0.25">
      <c r="B9" s="284"/>
      <c r="C9" s="14" t="s">
        <v>83</v>
      </c>
      <c r="D9" s="14">
        <v>2020</v>
      </c>
      <c r="E9" s="14" t="s">
        <v>2</v>
      </c>
      <c r="F9" s="15">
        <f t="shared" si="0"/>
        <v>87</v>
      </c>
      <c r="G9" s="29">
        <v>0</v>
      </c>
      <c r="H9" s="15">
        <f t="shared" si="0"/>
        <v>162</v>
      </c>
      <c r="I9" s="35">
        <v>0</v>
      </c>
      <c r="J9" s="15">
        <f t="shared" si="0"/>
        <v>237</v>
      </c>
      <c r="K9" s="35">
        <v>0</v>
      </c>
      <c r="L9" s="15">
        <f t="shared" si="0"/>
        <v>312</v>
      </c>
      <c r="M9" s="35">
        <v>0</v>
      </c>
      <c r="N9" s="15">
        <f t="shared" si="1"/>
        <v>387</v>
      </c>
      <c r="O9" s="35">
        <v>0</v>
      </c>
      <c r="P9" s="15">
        <f t="shared" si="2"/>
        <v>462</v>
      </c>
      <c r="Q9" s="35">
        <v>0</v>
      </c>
      <c r="R9" s="15">
        <f t="shared" si="3"/>
        <v>537</v>
      </c>
      <c r="S9" s="35">
        <v>0</v>
      </c>
      <c r="T9" s="15">
        <f t="shared" si="4"/>
        <v>612</v>
      </c>
      <c r="U9" s="35">
        <v>0</v>
      </c>
      <c r="V9" s="15">
        <f t="shared" si="5"/>
        <v>687</v>
      </c>
      <c r="W9" s="35">
        <v>0</v>
      </c>
      <c r="X9" s="15">
        <f t="shared" si="6"/>
        <v>762</v>
      </c>
      <c r="Y9" s="154">
        <v>0</v>
      </c>
    </row>
    <row r="10" spans="2:25" x14ac:dyDescent="0.2">
      <c r="B10" s="284"/>
      <c r="C10" s="23" t="s">
        <v>82</v>
      </c>
      <c r="D10" s="23">
        <v>2020</v>
      </c>
      <c r="E10" s="24" t="s">
        <v>3</v>
      </c>
      <c r="F10" s="22">
        <f t="shared" si="0"/>
        <v>88</v>
      </c>
      <c r="G10" s="30">
        <v>0</v>
      </c>
      <c r="H10" s="22">
        <f t="shared" si="0"/>
        <v>163</v>
      </c>
      <c r="I10" s="36">
        <v>0</v>
      </c>
      <c r="J10" s="22">
        <f t="shared" si="0"/>
        <v>238</v>
      </c>
      <c r="K10" s="36">
        <v>0</v>
      </c>
      <c r="L10" s="22">
        <f t="shared" si="0"/>
        <v>313</v>
      </c>
      <c r="M10" s="36">
        <v>0</v>
      </c>
      <c r="N10" s="22">
        <f t="shared" si="1"/>
        <v>388</v>
      </c>
      <c r="O10" s="36">
        <v>0</v>
      </c>
      <c r="P10" s="22">
        <f t="shared" si="2"/>
        <v>463</v>
      </c>
      <c r="Q10" s="36">
        <v>0</v>
      </c>
      <c r="R10" s="22">
        <f t="shared" si="3"/>
        <v>538</v>
      </c>
      <c r="S10" s="36">
        <v>0</v>
      </c>
      <c r="T10" s="22">
        <f t="shared" si="4"/>
        <v>613</v>
      </c>
      <c r="U10" s="36">
        <v>0</v>
      </c>
      <c r="V10" s="22">
        <f t="shared" si="5"/>
        <v>688</v>
      </c>
      <c r="W10" s="36">
        <v>0</v>
      </c>
      <c r="X10" s="22">
        <f t="shared" si="6"/>
        <v>763</v>
      </c>
      <c r="Y10" s="155">
        <v>0</v>
      </c>
    </row>
    <row r="11" spans="2:25" x14ac:dyDescent="0.2">
      <c r="B11" s="284"/>
      <c r="C11" s="23" t="s">
        <v>82</v>
      </c>
      <c r="D11" s="23">
        <v>2020</v>
      </c>
      <c r="E11" s="23" t="s">
        <v>4</v>
      </c>
      <c r="F11" s="11">
        <f t="shared" si="0"/>
        <v>89</v>
      </c>
      <c r="G11" s="28">
        <v>0</v>
      </c>
      <c r="H11" s="11">
        <f t="shared" si="0"/>
        <v>164</v>
      </c>
      <c r="I11" s="34">
        <v>0</v>
      </c>
      <c r="J11" s="11">
        <f t="shared" si="0"/>
        <v>239</v>
      </c>
      <c r="K11" s="34">
        <v>0</v>
      </c>
      <c r="L11" s="11">
        <f t="shared" si="0"/>
        <v>314</v>
      </c>
      <c r="M11" s="34">
        <v>0</v>
      </c>
      <c r="N11" s="11">
        <f t="shared" si="1"/>
        <v>389</v>
      </c>
      <c r="O11" s="34">
        <v>0</v>
      </c>
      <c r="P11" s="11">
        <f t="shared" si="2"/>
        <v>464</v>
      </c>
      <c r="Q11" s="34">
        <v>0</v>
      </c>
      <c r="R11" s="11">
        <f t="shared" si="3"/>
        <v>539</v>
      </c>
      <c r="S11" s="34">
        <v>0</v>
      </c>
      <c r="T11" s="11">
        <f t="shared" si="4"/>
        <v>614</v>
      </c>
      <c r="U11" s="34">
        <v>0</v>
      </c>
      <c r="V11" s="11">
        <f t="shared" si="5"/>
        <v>689</v>
      </c>
      <c r="W11" s="34">
        <v>0</v>
      </c>
      <c r="X11" s="11">
        <f t="shared" si="6"/>
        <v>764</v>
      </c>
      <c r="Y11" s="153">
        <v>0</v>
      </c>
    </row>
    <row r="12" spans="2:25" ht="13.5" thickBot="1" x14ac:dyDescent="0.25">
      <c r="B12" s="284"/>
      <c r="C12" s="25" t="s">
        <v>82</v>
      </c>
      <c r="D12" s="25">
        <v>2020</v>
      </c>
      <c r="E12" s="25" t="s">
        <v>5</v>
      </c>
      <c r="F12" s="15">
        <f t="shared" si="0"/>
        <v>90</v>
      </c>
      <c r="G12" s="29">
        <v>0</v>
      </c>
      <c r="H12" s="15">
        <f t="shared" si="0"/>
        <v>165</v>
      </c>
      <c r="I12" s="35">
        <v>0</v>
      </c>
      <c r="J12" s="15">
        <f t="shared" si="0"/>
        <v>240</v>
      </c>
      <c r="K12" s="35">
        <v>0</v>
      </c>
      <c r="L12" s="15">
        <f t="shared" si="0"/>
        <v>315</v>
      </c>
      <c r="M12" s="35">
        <v>0</v>
      </c>
      <c r="N12" s="15">
        <f t="shared" si="1"/>
        <v>390</v>
      </c>
      <c r="O12" s="35">
        <v>0</v>
      </c>
      <c r="P12" s="15">
        <f t="shared" si="2"/>
        <v>465</v>
      </c>
      <c r="Q12" s="35">
        <v>0</v>
      </c>
      <c r="R12" s="15">
        <f t="shared" si="3"/>
        <v>540</v>
      </c>
      <c r="S12" s="35">
        <v>0</v>
      </c>
      <c r="T12" s="15">
        <f t="shared" si="4"/>
        <v>615</v>
      </c>
      <c r="U12" s="35">
        <v>0</v>
      </c>
      <c r="V12" s="15">
        <f t="shared" si="5"/>
        <v>690</v>
      </c>
      <c r="W12" s="35">
        <v>0</v>
      </c>
      <c r="X12" s="15">
        <f t="shared" si="6"/>
        <v>765</v>
      </c>
      <c r="Y12" s="154">
        <v>0</v>
      </c>
    </row>
    <row r="13" spans="2:25" x14ac:dyDescent="0.2">
      <c r="B13" s="284"/>
      <c r="C13" s="13" t="s">
        <v>81</v>
      </c>
      <c r="D13" s="13">
        <v>2020</v>
      </c>
      <c r="E13" s="12" t="s">
        <v>6</v>
      </c>
      <c r="F13" s="22">
        <f t="shared" si="0"/>
        <v>91</v>
      </c>
      <c r="G13" s="30">
        <v>0</v>
      </c>
      <c r="H13" s="22">
        <f t="shared" si="0"/>
        <v>166</v>
      </c>
      <c r="I13" s="36">
        <v>0</v>
      </c>
      <c r="J13" s="22">
        <f t="shared" si="0"/>
        <v>241</v>
      </c>
      <c r="K13" s="36">
        <v>0</v>
      </c>
      <c r="L13" s="22">
        <f t="shared" si="0"/>
        <v>316</v>
      </c>
      <c r="M13" s="36">
        <v>0</v>
      </c>
      <c r="N13" s="22">
        <f t="shared" si="1"/>
        <v>391</v>
      </c>
      <c r="O13" s="36">
        <v>0</v>
      </c>
      <c r="P13" s="22">
        <f t="shared" si="2"/>
        <v>466</v>
      </c>
      <c r="Q13" s="36">
        <v>0</v>
      </c>
      <c r="R13" s="22">
        <f t="shared" si="3"/>
        <v>541</v>
      </c>
      <c r="S13" s="36">
        <v>0</v>
      </c>
      <c r="T13" s="22">
        <f t="shared" si="4"/>
        <v>616</v>
      </c>
      <c r="U13" s="36">
        <v>0</v>
      </c>
      <c r="V13" s="22">
        <f t="shared" si="5"/>
        <v>691</v>
      </c>
      <c r="W13" s="36">
        <v>0</v>
      </c>
      <c r="X13" s="22">
        <f t="shared" si="6"/>
        <v>766</v>
      </c>
      <c r="Y13" s="155">
        <v>0</v>
      </c>
    </row>
    <row r="14" spans="2:25" x14ac:dyDescent="0.2">
      <c r="B14" s="284"/>
      <c r="C14" s="13" t="s">
        <v>81</v>
      </c>
      <c r="D14" s="13">
        <v>2020</v>
      </c>
      <c r="E14" s="13" t="s">
        <v>7</v>
      </c>
      <c r="F14" s="11">
        <f t="shared" si="0"/>
        <v>92</v>
      </c>
      <c r="G14" s="28">
        <v>0</v>
      </c>
      <c r="H14" s="11">
        <f t="shared" si="0"/>
        <v>167</v>
      </c>
      <c r="I14" s="34">
        <v>0</v>
      </c>
      <c r="J14" s="11">
        <f t="shared" si="0"/>
        <v>242</v>
      </c>
      <c r="K14" s="34">
        <v>0</v>
      </c>
      <c r="L14" s="11">
        <f t="shared" si="0"/>
        <v>317</v>
      </c>
      <c r="M14" s="34">
        <v>0</v>
      </c>
      <c r="N14" s="11">
        <f t="shared" si="1"/>
        <v>392</v>
      </c>
      <c r="O14" s="34">
        <v>0</v>
      </c>
      <c r="P14" s="11">
        <f t="shared" si="2"/>
        <v>467</v>
      </c>
      <c r="Q14" s="34">
        <v>0</v>
      </c>
      <c r="R14" s="11">
        <f t="shared" si="3"/>
        <v>542</v>
      </c>
      <c r="S14" s="34">
        <v>0</v>
      </c>
      <c r="T14" s="11">
        <f t="shared" si="4"/>
        <v>617</v>
      </c>
      <c r="U14" s="34">
        <v>0</v>
      </c>
      <c r="V14" s="11">
        <f t="shared" si="5"/>
        <v>692</v>
      </c>
      <c r="W14" s="34">
        <v>0</v>
      </c>
      <c r="X14" s="11">
        <f t="shared" si="6"/>
        <v>767</v>
      </c>
      <c r="Y14" s="153">
        <v>0</v>
      </c>
    </row>
    <row r="15" spans="2:25" ht="13.5" thickBot="1" x14ac:dyDescent="0.25">
      <c r="B15" s="284"/>
      <c r="C15" s="14" t="s">
        <v>81</v>
      </c>
      <c r="D15" s="14">
        <v>2020</v>
      </c>
      <c r="E15" s="14" t="s">
        <v>8</v>
      </c>
      <c r="F15" s="15">
        <f t="shared" si="0"/>
        <v>93</v>
      </c>
      <c r="G15" s="29">
        <v>0</v>
      </c>
      <c r="H15" s="15">
        <f t="shared" si="0"/>
        <v>168</v>
      </c>
      <c r="I15" s="35">
        <v>0</v>
      </c>
      <c r="J15" s="15">
        <f t="shared" si="0"/>
        <v>243</v>
      </c>
      <c r="K15" s="35">
        <v>0</v>
      </c>
      <c r="L15" s="15">
        <f t="shared" si="0"/>
        <v>318</v>
      </c>
      <c r="M15" s="35">
        <v>0</v>
      </c>
      <c r="N15" s="15">
        <f t="shared" si="1"/>
        <v>393</v>
      </c>
      <c r="O15" s="35">
        <v>0</v>
      </c>
      <c r="P15" s="15">
        <f t="shared" si="2"/>
        <v>468</v>
      </c>
      <c r="Q15" s="35">
        <v>0</v>
      </c>
      <c r="R15" s="15">
        <f t="shared" si="3"/>
        <v>543</v>
      </c>
      <c r="S15" s="35">
        <v>0</v>
      </c>
      <c r="T15" s="15">
        <f t="shared" si="4"/>
        <v>618</v>
      </c>
      <c r="U15" s="35">
        <v>0</v>
      </c>
      <c r="V15" s="15">
        <f t="shared" si="5"/>
        <v>693</v>
      </c>
      <c r="W15" s="35">
        <v>0</v>
      </c>
      <c r="X15" s="15">
        <f t="shared" si="6"/>
        <v>768</v>
      </c>
      <c r="Y15" s="154">
        <v>0</v>
      </c>
    </row>
    <row r="16" spans="2:25" x14ac:dyDescent="0.2">
      <c r="B16" s="284"/>
      <c r="C16" s="23" t="s">
        <v>80</v>
      </c>
      <c r="D16" s="23">
        <v>2020</v>
      </c>
      <c r="E16" s="24" t="s">
        <v>9</v>
      </c>
      <c r="F16" s="22">
        <f t="shared" si="0"/>
        <v>94</v>
      </c>
      <c r="G16" s="30">
        <v>0</v>
      </c>
      <c r="H16" s="22">
        <f t="shared" si="0"/>
        <v>169</v>
      </c>
      <c r="I16" s="36">
        <v>0</v>
      </c>
      <c r="J16" s="22">
        <f t="shared" si="0"/>
        <v>244</v>
      </c>
      <c r="K16" s="36">
        <v>0</v>
      </c>
      <c r="L16" s="22">
        <f t="shared" si="0"/>
        <v>319</v>
      </c>
      <c r="M16" s="36">
        <v>0</v>
      </c>
      <c r="N16" s="22">
        <f t="shared" si="1"/>
        <v>394</v>
      </c>
      <c r="O16" s="36">
        <v>0</v>
      </c>
      <c r="P16" s="22">
        <f t="shared" si="2"/>
        <v>469</v>
      </c>
      <c r="Q16" s="36">
        <v>0</v>
      </c>
      <c r="R16" s="22">
        <f t="shared" si="3"/>
        <v>544</v>
      </c>
      <c r="S16" s="36">
        <v>0</v>
      </c>
      <c r="T16" s="22">
        <f t="shared" si="4"/>
        <v>619</v>
      </c>
      <c r="U16" s="36">
        <v>0</v>
      </c>
      <c r="V16" s="22">
        <f t="shared" si="5"/>
        <v>694</v>
      </c>
      <c r="W16" s="36">
        <v>0</v>
      </c>
      <c r="X16" s="22">
        <f t="shared" si="6"/>
        <v>769</v>
      </c>
      <c r="Y16" s="155">
        <v>0</v>
      </c>
    </row>
    <row r="17" spans="2:25" x14ac:dyDescent="0.2">
      <c r="B17" s="284"/>
      <c r="C17" s="23" t="s">
        <v>80</v>
      </c>
      <c r="D17" s="23">
        <v>2020</v>
      </c>
      <c r="E17" s="23" t="s">
        <v>10</v>
      </c>
      <c r="F17" s="11">
        <f t="shared" si="0"/>
        <v>95</v>
      </c>
      <c r="G17" s="28">
        <v>0</v>
      </c>
      <c r="H17" s="11">
        <f t="shared" si="0"/>
        <v>170</v>
      </c>
      <c r="I17" s="34">
        <v>0</v>
      </c>
      <c r="J17" s="11">
        <f t="shared" si="0"/>
        <v>245</v>
      </c>
      <c r="K17" s="34">
        <v>0</v>
      </c>
      <c r="L17" s="11">
        <f t="shared" si="0"/>
        <v>320</v>
      </c>
      <c r="M17" s="34">
        <v>0</v>
      </c>
      <c r="N17" s="11">
        <f t="shared" si="1"/>
        <v>395</v>
      </c>
      <c r="O17" s="34">
        <v>0</v>
      </c>
      <c r="P17" s="11">
        <f t="shared" si="2"/>
        <v>470</v>
      </c>
      <c r="Q17" s="34">
        <v>0</v>
      </c>
      <c r="R17" s="11">
        <f t="shared" si="3"/>
        <v>545</v>
      </c>
      <c r="S17" s="34">
        <v>0</v>
      </c>
      <c r="T17" s="11">
        <f t="shared" si="4"/>
        <v>620</v>
      </c>
      <c r="U17" s="34">
        <v>0</v>
      </c>
      <c r="V17" s="11">
        <f t="shared" si="5"/>
        <v>695</v>
      </c>
      <c r="W17" s="34">
        <v>0</v>
      </c>
      <c r="X17" s="11">
        <f t="shared" si="6"/>
        <v>770</v>
      </c>
      <c r="Y17" s="153">
        <v>0</v>
      </c>
    </row>
    <row r="18" spans="2:25" ht="13.5" thickBot="1" x14ac:dyDescent="0.25">
      <c r="B18" s="285"/>
      <c r="C18" s="25" t="s">
        <v>80</v>
      </c>
      <c r="D18" s="25">
        <v>2020</v>
      </c>
      <c r="E18" s="25" t="s">
        <v>11</v>
      </c>
      <c r="F18" s="11">
        <f t="shared" si="0"/>
        <v>96</v>
      </c>
      <c r="G18" s="29">
        <v>0</v>
      </c>
      <c r="H18" s="11">
        <f t="shared" si="0"/>
        <v>171</v>
      </c>
      <c r="I18" s="35">
        <v>0</v>
      </c>
      <c r="J18" s="11">
        <f t="shared" si="0"/>
        <v>246</v>
      </c>
      <c r="K18" s="35">
        <v>0</v>
      </c>
      <c r="L18" s="11">
        <f t="shared" si="0"/>
        <v>321</v>
      </c>
      <c r="M18" s="35">
        <v>0</v>
      </c>
      <c r="N18" s="11">
        <f t="shared" si="1"/>
        <v>396</v>
      </c>
      <c r="O18" s="35">
        <v>0</v>
      </c>
      <c r="P18" s="11">
        <f t="shared" si="2"/>
        <v>471</v>
      </c>
      <c r="Q18" s="35">
        <v>0</v>
      </c>
      <c r="R18" s="11">
        <f t="shared" si="3"/>
        <v>546</v>
      </c>
      <c r="S18" s="35">
        <v>0</v>
      </c>
      <c r="T18" s="11">
        <f t="shared" si="4"/>
        <v>621</v>
      </c>
      <c r="U18" s="35">
        <v>0</v>
      </c>
      <c r="V18" s="11">
        <f t="shared" si="5"/>
        <v>696</v>
      </c>
      <c r="W18" s="35">
        <v>0</v>
      </c>
      <c r="X18" s="11">
        <f t="shared" si="6"/>
        <v>771</v>
      </c>
      <c r="Y18" s="154">
        <v>0</v>
      </c>
    </row>
    <row r="19" spans="2:25" x14ac:dyDescent="0.2">
      <c r="B19" s="280">
        <v>2021</v>
      </c>
      <c r="C19" s="13" t="s">
        <v>83</v>
      </c>
      <c r="D19" s="13">
        <v>2021</v>
      </c>
      <c r="E19" s="13" t="s">
        <v>0</v>
      </c>
      <c r="F19" s="11">
        <f t="shared" si="0"/>
        <v>97</v>
      </c>
      <c r="G19" s="26">
        <v>0</v>
      </c>
      <c r="H19" s="11">
        <f t="shared" si="0"/>
        <v>172</v>
      </c>
      <c r="I19" s="32">
        <v>0</v>
      </c>
      <c r="J19" s="11">
        <f t="shared" si="0"/>
        <v>247</v>
      </c>
      <c r="K19" s="32">
        <v>0</v>
      </c>
      <c r="L19" s="11">
        <f t="shared" si="0"/>
        <v>322</v>
      </c>
      <c r="M19" s="32">
        <v>0</v>
      </c>
      <c r="N19" s="11">
        <f t="shared" si="1"/>
        <v>397</v>
      </c>
      <c r="O19" s="32">
        <v>0</v>
      </c>
      <c r="P19" s="11">
        <f t="shared" si="2"/>
        <v>472</v>
      </c>
      <c r="Q19" s="32">
        <v>0</v>
      </c>
      <c r="R19" s="11">
        <f t="shared" si="3"/>
        <v>547</v>
      </c>
      <c r="S19" s="32">
        <v>0</v>
      </c>
      <c r="T19" s="11">
        <f t="shared" si="4"/>
        <v>622</v>
      </c>
      <c r="U19" s="32">
        <v>0</v>
      </c>
      <c r="V19" s="11">
        <f t="shared" si="5"/>
        <v>697</v>
      </c>
      <c r="W19" s="32">
        <v>0</v>
      </c>
      <c r="X19" s="11">
        <f t="shared" si="6"/>
        <v>772</v>
      </c>
      <c r="Y19" s="151">
        <v>0</v>
      </c>
    </row>
    <row r="20" spans="2:25" x14ac:dyDescent="0.2">
      <c r="B20" s="281"/>
      <c r="C20" s="13" t="s">
        <v>83</v>
      </c>
      <c r="D20" s="13">
        <v>2021</v>
      </c>
      <c r="E20" s="13" t="s">
        <v>1</v>
      </c>
      <c r="F20" s="11">
        <f t="shared" si="0"/>
        <v>98</v>
      </c>
      <c r="G20" s="26">
        <v>0</v>
      </c>
      <c r="H20" s="11">
        <f t="shared" si="0"/>
        <v>173</v>
      </c>
      <c r="I20" s="32">
        <v>0</v>
      </c>
      <c r="J20" s="11">
        <f t="shared" si="0"/>
        <v>248</v>
      </c>
      <c r="K20" s="32">
        <v>0</v>
      </c>
      <c r="L20" s="11">
        <f t="shared" si="0"/>
        <v>323</v>
      </c>
      <c r="M20" s="32">
        <v>0</v>
      </c>
      <c r="N20" s="11">
        <f t="shared" si="1"/>
        <v>398</v>
      </c>
      <c r="O20" s="32">
        <v>0</v>
      </c>
      <c r="P20" s="11">
        <f t="shared" si="2"/>
        <v>473</v>
      </c>
      <c r="Q20" s="32">
        <v>0</v>
      </c>
      <c r="R20" s="11">
        <f t="shared" si="3"/>
        <v>548</v>
      </c>
      <c r="S20" s="32">
        <v>0</v>
      </c>
      <c r="T20" s="11">
        <f t="shared" si="4"/>
        <v>623</v>
      </c>
      <c r="U20" s="32">
        <v>0</v>
      </c>
      <c r="V20" s="11">
        <f t="shared" si="5"/>
        <v>698</v>
      </c>
      <c r="W20" s="32">
        <v>0</v>
      </c>
      <c r="X20" s="11">
        <f t="shared" si="6"/>
        <v>773</v>
      </c>
      <c r="Y20" s="151">
        <v>0</v>
      </c>
    </row>
    <row r="21" spans="2:25" ht="13.5" thickBot="1" x14ac:dyDescent="0.25">
      <c r="B21" s="281"/>
      <c r="C21" s="14" t="s">
        <v>83</v>
      </c>
      <c r="D21" s="14">
        <v>2021</v>
      </c>
      <c r="E21" s="14" t="s">
        <v>2</v>
      </c>
      <c r="F21" s="15">
        <f t="shared" si="0"/>
        <v>99</v>
      </c>
      <c r="G21" s="27">
        <v>0</v>
      </c>
      <c r="H21" s="15">
        <f t="shared" si="0"/>
        <v>174</v>
      </c>
      <c r="I21" s="33">
        <v>0</v>
      </c>
      <c r="J21" s="15">
        <f t="shared" si="0"/>
        <v>249</v>
      </c>
      <c r="K21" s="33">
        <v>0</v>
      </c>
      <c r="L21" s="15">
        <f t="shared" si="0"/>
        <v>324</v>
      </c>
      <c r="M21" s="33">
        <v>0</v>
      </c>
      <c r="N21" s="15">
        <f t="shared" si="1"/>
        <v>399</v>
      </c>
      <c r="O21" s="33">
        <v>0</v>
      </c>
      <c r="P21" s="15">
        <f t="shared" si="2"/>
        <v>474</v>
      </c>
      <c r="Q21" s="33">
        <v>0</v>
      </c>
      <c r="R21" s="15">
        <f t="shared" si="3"/>
        <v>549</v>
      </c>
      <c r="S21" s="33">
        <v>0</v>
      </c>
      <c r="T21" s="15">
        <f t="shared" si="4"/>
        <v>624</v>
      </c>
      <c r="U21" s="33">
        <v>0</v>
      </c>
      <c r="V21" s="15">
        <f t="shared" si="5"/>
        <v>699</v>
      </c>
      <c r="W21" s="33">
        <v>0</v>
      </c>
      <c r="X21" s="15">
        <f t="shared" si="6"/>
        <v>774</v>
      </c>
      <c r="Y21" s="152">
        <v>0</v>
      </c>
    </row>
    <row r="22" spans="2:25" x14ac:dyDescent="0.2">
      <c r="B22" s="281"/>
      <c r="C22" s="23" t="s">
        <v>82</v>
      </c>
      <c r="D22" s="23">
        <v>2021</v>
      </c>
      <c r="E22" s="24" t="s">
        <v>3</v>
      </c>
      <c r="F22" s="22">
        <f t="shared" si="0"/>
        <v>100</v>
      </c>
      <c r="G22" s="31">
        <v>0</v>
      </c>
      <c r="H22" s="22">
        <f t="shared" si="0"/>
        <v>175</v>
      </c>
      <c r="I22" s="37">
        <v>0</v>
      </c>
      <c r="J22" s="22">
        <f t="shared" si="0"/>
        <v>250</v>
      </c>
      <c r="K22" s="37">
        <v>0</v>
      </c>
      <c r="L22" s="22">
        <f t="shared" si="0"/>
        <v>325</v>
      </c>
      <c r="M22" s="37">
        <v>0</v>
      </c>
      <c r="N22" s="22">
        <f t="shared" si="1"/>
        <v>400</v>
      </c>
      <c r="O22" s="37">
        <v>0</v>
      </c>
      <c r="P22" s="22">
        <f t="shared" si="2"/>
        <v>475</v>
      </c>
      <c r="Q22" s="37">
        <v>0</v>
      </c>
      <c r="R22" s="22">
        <f t="shared" si="3"/>
        <v>550</v>
      </c>
      <c r="S22" s="37">
        <v>0</v>
      </c>
      <c r="T22" s="22">
        <f t="shared" si="4"/>
        <v>625</v>
      </c>
      <c r="U22" s="37">
        <v>0</v>
      </c>
      <c r="V22" s="22">
        <f t="shared" si="5"/>
        <v>700</v>
      </c>
      <c r="W22" s="37">
        <v>0</v>
      </c>
      <c r="X22" s="22">
        <f t="shared" si="6"/>
        <v>775</v>
      </c>
      <c r="Y22" s="150">
        <v>0</v>
      </c>
    </row>
    <row r="23" spans="2:25" x14ac:dyDescent="0.2">
      <c r="B23" s="281"/>
      <c r="C23" s="23" t="s">
        <v>82</v>
      </c>
      <c r="D23" s="23">
        <v>2021</v>
      </c>
      <c r="E23" s="23" t="s">
        <v>4</v>
      </c>
      <c r="F23" s="11">
        <f t="shared" si="0"/>
        <v>101</v>
      </c>
      <c r="G23" s="26">
        <v>0</v>
      </c>
      <c r="H23" s="11">
        <f t="shared" si="0"/>
        <v>176</v>
      </c>
      <c r="I23" s="32">
        <v>0</v>
      </c>
      <c r="J23" s="11">
        <f t="shared" si="0"/>
        <v>251</v>
      </c>
      <c r="K23" s="32">
        <v>0</v>
      </c>
      <c r="L23" s="11">
        <f t="shared" si="0"/>
        <v>326</v>
      </c>
      <c r="M23" s="32">
        <v>0</v>
      </c>
      <c r="N23" s="11">
        <f t="shared" si="1"/>
        <v>401</v>
      </c>
      <c r="O23" s="32">
        <v>0</v>
      </c>
      <c r="P23" s="11">
        <f t="shared" si="2"/>
        <v>476</v>
      </c>
      <c r="Q23" s="32">
        <v>0</v>
      </c>
      <c r="R23" s="11">
        <f t="shared" si="3"/>
        <v>551</v>
      </c>
      <c r="S23" s="32">
        <v>0</v>
      </c>
      <c r="T23" s="11">
        <f t="shared" si="4"/>
        <v>626</v>
      </c>
      <c r="U23" s="32">
        <v>0</v>
      </c>
      <c r="V23" s="11">
        <f t="shared" si="5"/>
        <v>701</v>
      </c>
      <c r="W23" s="32">
        <v>0</v>
      </c>
      <c r="X23" s="11">
        <f t="shared" si="6"/>
        <v>776</v>
      </c>
      <c r="Y23" s="151">
        <v>0</v>
      </c>
    </row>
    <row r="24" spans="2:25" ht="13.5" thickBot="1" x14ac:dyDescent="0.25">
      <c r="B24" s="281"/>
      <c r="C24" s="25" t="s">
        <v>82</v>
      </c>
      <c r="D24" s="25">
        <v>2021</v>
      </c>
      <c r="E24" s="25" t="s">
        <v>5</v>
      </c>
      <c r="F24" s="15">
        <f t="shared" si="0"/>
        <v>102</v>
      </c>
      <c r="G24" s="27">
        <v>0</v>
      </c>
      <c r="H24" s="15">
        <f t="shared" si="0"/>
        <v>177</v>
      </c>
      <c r="I24" s="33">
        <v>0</v>
      </c>
      <c r="J24" s="15">
        <f t="shared" si="0"/>
        <v>252</v>
      </c>
      <c r="K24" s="33">
        <v>0</v>
      </c>
      <c r="L24" s="15">
        <f t="shared" si="0"/>
        <v>327</v>
      </c>
      <c r="M24" s="33">
        <v>0</v>
      </c>
      <c r="N24" s="15">
        <f t="shared" si="1"/>
        <v>402</v>
      </c>
      <c r="O24" s="33">
        <v>0</v>
      </c>
      <c r="P24" s="15">
        <f t="shared" si="2"/>
        <v>477</v>
      </c>
      <c r="Q24" s="33">
        <v>0</v>
      </c>
      <c r="R24" s="15">
        <f t="shared" si="3"/>
        <v>552</v>
      </c>
      <c r="S24" s="33">
        <v>0</v>
      </c>
      <c r="T24" s="15">
        <f t="shared" si="4"/>
        <v>627</v>
      </c>
      <c r="U24" s="33">
        <v>0</v>
      </c>
      <c r="V24" s="15">
        <f t="shared" si="5"/>
        <v>702</v>
      </c>
      <c r="W24" s="33">
        <v>0</v>
      </c>
      <c r="X24" s="15">
        <f t="shared" si="6"/>
        <v>777</v>
      </c>
      <c r="Y24" s="152">
        <v>0</v>
      </c>
    </row>
    <row r="25" spans="2:25" x14ac:dyDescent="0.2">
      <c r="B25" s="281"/>
      <c r="C25" s="13" t="s">
        <v>81</v>
      </c>
      <c r="D25" s="13">
        <v>2021</v>
      </c>
      <c r="E25" s="12" t="s">
        <v>6</v>
      </c>
      <c r="F25" s="22">
        <f t="shared" si="0"/>
        <v>103</v>
      </c>
      <c r="G25" s="31">
        <v>0</v>
      </c>
      <c r="H25" s="22">
        <f t="shared" si="0"/>
        <v>178</v>
      </c>
      <c r="I25" s="37">
        <v>0</v>
      </c>
      <c r="J25" s="22">
        <f t="shared" si="0"/>
        <v>253</v>
      </c>
      <c r="K25" s="37">
        <v>0</v>
      </c>
      <c r="L25" s="22">
        <f t="shared" si="0"/>
        <v>328</v>
      </c>
      <c r="M25" s="37">
        <v>0</v>
      </c>
      <c r="N25" s="22">
        <f t="shared" si="1"/>
        <v>403</v>
      </c>
      <c r="O25" s="37">
        <v>0</v>
      </c>
      <c r="P25" s="22">
        <f t="shared" si="2"/>
        <v>478</v>
      </c>
      <c r="Q25" s="37">
        <v>0</v>
      </c>
      <c r="R25" s="22">
        <f t="shared" si="3"/>
        <v>553</v>
      </c>
      <c r="S25" s="37">
        <v>0</v>
      </c>
      <c r="T25" s="22">
        <f t="shared" si="4"/>
        <v>628</v>
      </c>
      <c r="U25" s="37">
        <v>0</v>
      </c>
      <c r="V25" s="22">
        <f t="shared" si="5"/>
        <v>703</v>
      </c>
      <c r="W25" s="37">
        <v>0</v>
      </c>
      <c r="X25" s="22">
        <f t="shared" si="6"/>
        <v>778</v>
      </c>
      <c r="Y25" s="150">
        <v>0</v>
      </c>
    </row>
    <row r="26" spans="2:25" x14ac:dyDescent="0.2">
      <c r="B26" s="281"/>
      <c r="C26" s="13" t="s">
        <v>81</v>
      </c>
      <c r="D26" s="13">
        <v>2021</v>
      </c>
      <c r="E26" s="13" t="s">
        <v>7</v>
      </c>
      <c r="F26" s="11">
        <f t="shared" si="0"/>
        <v>104</v>
      </c>
      <c r="G26" s="26">
        <v>0</v>
      </c>
      <c r="H26" s="11">
        <f t="shared" si="0"/>
        <v>179</v>
      </c>
      <c r="I26" s="32">
        <v>0</v>
      </c>
      <c r="J26" s="11">
        <f t="shared" si="0"/>
        <v>254</v>
      </c>
      <c r="K26" s="32">
        <v>0</v>
      </c>
      <c r="L26" s="11">
        <f t="shared" si="0"/>
        <v>329</v>
      </c>
      <c r="M26" s="32">
        <v>0</v>
      </c>
      <c r="N26" s="11">
        <f t="shared" si="1"/>
        <v>404</v>
      </c>
      <c r="O26" s="32">
        <v>0</v>
      </c>
      <c r="P26" s="11">
        <f t="shared" si="2"/>
        <v>479</v>
      </c>
      <c r="Q26" s="32">
        <v>0</v>
      </c>
      <c r="R26" s="11">
        <f t="shared" si="3"/>
        <v>554</v>
      </c>
      <c r="S26" s="32">
        <v>0</v>
      </c>
      <c r="T26" s="11">
        <f t="shared" si="4"/>
        <v>629</v>
      </c>
      <c r="U26" s="32">
        <v>0</v>
      </c>
      <c r="V26" s="11">
        <f t="shared" si="5"/>
        <v>704</v>
      </c>
      <c r="W26" s="32">
        <v>0</v>
      </c>
      <c r="X26" s="11">
        <f t="shared" si="6"/>
        <v>779</v>
      </c>
      <c r="Y26" s="151">
        <v>0</v>
      </c>
    </row>
    <row r="27" spans="2:25" ht="13.5" thickBot="1" x14ac:dyDescent="0.25">
      <c r="B27" s="281"/>
      <c r="C27" s="14" t="s">
        <v>81</v>
      </c>
      <c r="D27" s="14">
        <v>2021</v>
      </c>
      <c r="E27" s="14" t="s">
        <v>8</v>
      </c>
      <c r="F27" s="15">
        <f t="shared" si="0"/>
        <v>105</v>
      </c>
      <c r="G27" s="27">
        <v>0</v>
      </c>
      <c r="H27" s="15">
        <f t="shared" si="0"/>
        <v>180</v>
      </c>
      <c r="I27" s="33">
        <v>0</v>
      </c>
      <c r="J27" s="15">
        <f t="shared" si="0"/>
        <v>255</v>
      </c>
      <c r="K27" s="33">
        <v>0</v>
      </c>
      <c r="L27" s="15">
        <f t="shared" si="0"/>
        <v>330</v>
      </c>
      <c r="M27" s="33">
        <v>0</v>
      </c>
      <c r="N27" s="15">
        <f t="shared" si="1"/>
        <v>405</v>
      </c>
      <c r="O27" s="33">
        <v>0</v>
      </c>
      <c r="P27" s="15">
        <f t="shared" si="2"/>
        <v>480</v>
      </c>
      <c r="Q27" s="33">
        <v>0</v>
      </c>
      <c r="R27" s="15">
        <f t="shared" si="3"/>
        <v>555</v>
      </c>
      <c r="S27" s="33">
        <v>0</v>
      </c>
      <c r="T27" s="15">
        <f t="shared" si="4"/>
        <v>630</v>
      </c>
      <c r="U27" s="33">
        <v>0</v>
      </c>
      <c r="V27" s="15">
        <f t="shared" si="5"/>
        <v>705</v>
      </c>
      <c r="W27" s="33">
        <v>0</v>
      </c>
      <c r="X27" s="15">
        <f t="shared" si="6"/>
        <v>780</v>
      </c>
      <c r="Y27" s="152">
        <v>0</v>
      </c>
    </row>
    <row r="28" spans="2:25" x14ac:dyDescent="0.2">
      <c r="B28" s="281"/>
      <c r="C28" s="23" t="s">
        <v>80</v>
      </c>
      <c r="D28" s="23">
        <v>2021</v>
      </c>
      <c r="E28" s="24" t="s">
        <v>9</v>
      </c>
      <c r="F28" s="22">
        <f t="shared" si="0"/>
        <v>106</v>
      </c>
      <c r="G28" s="31">
        <v>0</v>
      </c>
      <c r="H28" s="22">
        <f t="shared" si="0"/>
        <v>181</v>
      </c>
      <c r="I28" s="37">
        <v>0</v>
      </c>
      <c r="J28" s="22">
        <f t="shared" si="0"/>
        <v>256</v>
      </c>
      <c r="K28" s="37">
        <v>0</v>
      </c>
      <c r="L28" s="22">
        <f t="shared" si="0"/>
        <v>331</v>
      </c>
      <c r="M28" s="37">
        <v>0</v>
      </c>
      <c r="N28" s="22">
        <f t="shared" si="1"/>
        <v>406</v>
      </c>
      <c r="O28" s="37">
        <v>0</v>
      </c>
      <c r="P28" s="22">
        <f t="shared" si="2"/>
        <v>481</v>
      </c>
      <c r="Q28" s="37">
        <v>0</v>
      </c>
      <c r="R28" s="22">
        <f t="shared" si="3"/>
        <v>556</v>
      </c>
      <c r="S28" s="37">
        <v>0</v>
      </c>
      <c r="T28" s="22">
        <f t="shared" si="4"/>
        <v>631</v>
      </c>
      <c r="U28" s="37">
        <v>0</v>
      </c>
      <c r="V28" s="22">
        <f t="shared" si="5"/>
        <v>706</v>
      </c>
      <c r="W28" s="37">
        <v>0</v>
      </c>
      <c r="X28" s="22">
        <f t="shared" si="6"/>
        <v>781</v>
      </c>
      <c r="Y28" s="150">
        <v>0</v>
      </c>
    </row>
    <row r="29" spans="2:25" x14ac:dyDescent="0.2">
      <c r="B29" s="281"/>
      <c r="C29" s="23" t="s">
        <v>80</v>
      </c>
      <c r="D29" s="23">
        <v>2021</v>
      </c>
      <c r="E29" s="23" t="s">
        <v>10</v>
      </c>
      <c r="F29" s="11">
        <f t="shared" si="0"/>
        <v>107</v>
      </c>
      <c r="G29" s="26">
        <v>0</v>
      </c>
      <c r="H29" s="11">
        <f t="shared" si="0"/>
        <v>182</v>
      </c>
      <c r="I29" s="32">
        <v>0</v>
      </c>
      <c r="J29" s="11">
        <f t="shared" si="0"/>
        <v>257</v>
      </c>
      <c r="K29" s="32">
        <v>0</v>
      </c>
      <c r="L29" s="11">
        <f t="shared" si="0"/>
        <v>332</v>
      </c>
      <c r="M29" s="32">
        <v>0</v>
      </c>
      <c r="N29" s="11">
        <f t="shared" si="1"/>
        <v>407</v>
      </c>
      <c r="O29" s="32">
        <v>0</v>
      </c>
      <c r="P29" s="11">
        <f t="shared" si="2"/>
        <v>482</v>
      </c>
      <c r="Q29" s="32">
        <v>0</v>
      </c>
      <c r="R29" s="11">
        <f t="shared" si="3"/>
        <v>557</v>
      </c>
      <c r="S29" s="32">
        <v>0</v>
      </c>
      <c r="T29" s="11">
        <f t="shared" si="4"/>
        <v>632</v>
      </c>
      <c r="U29" s="32">
        <v>0</v>
      </c>
      <c r="V29" s="11">
        <f t="shared" si="5"/>
        <v>707</v>
      </c>
      <c r="W29" s="32">
        <v>0</v>
      </c>
      <c r="X29" s="11">
        <f t="shared" si="6"/>
        <v>782</v>
      </c>
      <c r="Y29" s="151">
        <v>0</v>
      </c>
    </row>
    <row r="30" spans="2:25" ht="13.5" thickBot="1" x14ac:dyDescent="0.25">
      <c r="B30" s="282"/>
      <c r="C30" s="25" t="s">
        <v>80</v>
      </c>
      <c r="D30" s="25">
        <v>2021</v>
      </c>
      <c r="E30" s="25" t="s">
        <v>11</v>
      </c>
      <c r="F30" s="11">
        <f t="shared" si="0"/>
        <v>108</v>
      </c>
      <c r="G30" s="27">
        <v>0</v>
      </c>
      <c r="H30" s="11">
        <f t="shared" si="0"/>
        <v>183</v>
      </c>
      <c r="I30" s="33">
        <v>0</v>
      </c>
      <c r="J30" s="11">
        <f t="shared" si="0"/>
        <v>258</v>
      </c>
      <c r="K30" s="33">
        <v>0</v>
      </c>
      <c r="L30" s="11">
        <f t="shared" si="0"/>
        <v>333</v>
      </c>
      <c r="M30" s="33">
        <v>0</v>
      </c>
      <c r="N30" s="11">
        <f t="shared" si="1"/>
        <v>408</v>
      </c>
      <c r="O30" s="33">
        <v>0</v>
      </c>
      <c r="P30" s="11">
        <f t="shared" si="2"/>
        <v>483</v>
      </c>
      <c r="Q30" s="33">
        <v>0</v>
      </c>
      <c r="R30" s="11">
        <f t="shared" si="3"/>
        <v>558</v>
      </c>
      <c r="S30" s="33">
        <v>0</v>
      </c>
      <c r="T30" s="11">
        <f t="shared" si="4"/>
        <v>633</v>
      </c>
      <c r="U30" s="33">
        <v>0</v>
      </c>
      <c r="V30" s="11">
        <f t="shared" si="5"/>
        <v>708</v>
      </c>
      <c r="W30" s="33">
        <v>0</v>
      </c>
      <c r="X30" s="11">
        <f t="shared" si="6"/>
        <v>783</v>
      </c>
      <c r="Y30" s="152">
        <v>0</v>
      </c>
    </row>
    <row r="31" spans="2:25" x14ac:dyDescent="0.2">
      <c r="B31" s="283">
        <v>2022</v>
      </c>
      <c r="C31" s="13" t="s">
        <v>83</v>
      </c>
      <c r="D31" s="13">
        <v>2022</v>
      </c>
      <c r="E31" s="13" t="s">
        <v>0</v>
      </c>
      <c r="F31" s="11">
        <f t="shared" si="0"/>
        <v>109</v>
      </c>
      <c r="G31" s="28">
        <v>0</v>
      </c>
      <c r="H31" s="11">
        <f t="shared" si="0"/>
        <v>184</v>
      </c>
      <c r="I31" s="34">
        <v>0</v>
      </c>
      <c r="J31" s="11">
        <f t="shared" si="0"/>
        <v>259</v>
      </c>
      <c r="K31" s="34">
        <v>0</v>
      </c>
      <c r="L31" s="11">
        <f t="shared" si="0"/>
        <v>334</v>
      </c>
      <c r="M31" s="34">
        <v>0</v>
      </c>
      <c r="N31" s="11">
        <f t="shared" si="1"/>
        <v>409</v>
      </c>
      <c r="O31" s="34">
        <v>0</v>
      </c>
      <c r="P31" s="11">
        <f t="shared" si="2"/>
        <v>484</v>
      </c>
      <c r="Q31" s="34">
        <v>0</v>
      </c>
      <c r="R31" s="11">
        <f t="shared" si="3"/>
        <v>559</v>
      </c>
      <c r="S31" s="34">
        <v>0</v>
      </c>
      <c r="T31" s="11">
        <f t="shared" si="4"/>
        <v>634</v>
      </c>
      <c r="U31" s="34">
        <v>0</v>
      </c>
      <c r="V31" s="11">
        <f t="shared" si="5"/>
        <v>709</v>
      </c>
      <c r="W31" s="34">
        <v>0</v>
      </c>
      <c r="X31" s="11">
        <f t="shared" si="6"/>
        <v>784</v>
      </c>
      <c r="Y31" s="153">
        <v>0</v>
      </c>
    </row>
    <row r="32" spans="2:25" x14ac:dyDescent="0.2">
      <c r="B32" s="284"/>
      <c r="C32" s="13" t="s">
        <v>83</v>
      </c>
      <c r="D32" s="13">
        <v>2022</v>
      </c>
      <c r="E32" s="13" t="s">
        <v>1</v>
      </c>
      <c r="F32" s="11">
        <f t="shared" si="0"/>
        <v>110</v>
      </c>
      <c r="G32" s="28">
        <v>0</v>
      </c>
      <c r="H32" s="11">
        <f t="shared" si="0"/>
        <v>185</v>
      </c>
      <c r="I32" s="34">
        <v>0</v>
      </c>
      <c r="J32" s="11">
        <f t="shared" si="0"/>
        <v>260</v>
      </c>
      <c r="K32" s="34">
        <v>0</v>
      </c>
      <c r="L32" s="11">
        <f t="shared" si="0"/>
        <v>335</v>
      </c>
      <c r="M32" s="34">
        <v>0</v>
      </c>
      <c r="N32" s="11">
        <f t="shared" si="1"/>
        <v>410</v>
      </c>
      <c r="O32" s="34">
        <v>0</v>
      </c>
      <c r="P32" s="11">
        <f t="shared" si="2"/>
        <v>485</v>
      </c>
      <c r="Q32" s="34">
        <v>0</v>
      </c>
      <c r="R32" s="11">
        <f t="shared" si="3"/>
        <v>560</v>
      </c>
      <c r="S32" s="34">
        <v>0</v>
      </c>
      <c r="T32" s="11">
        <f t="shared" si="4"/>
        <v>635</v>
      </c>
      <c r="U32" s="34">
        <v>0</v>
      </c>
      <c r="V32" s="11">
        <f t="shared" si="5"/>
        <v>710</v>
      </c>
      <c r="W32" s="34">
        <v>0</v>
      </c>
      <c r="X32" s="11">
        <f t="shared" si="6"/>
        <v>785</v>
      </c>
      <c r="Y32" s="153">
        <v>0</v>
      </c>
    </row>
    <row r="33" spans="2:25" ht="13.5" thickBot="1" x14ac:dyDescent="0.25">
      <c r="B33" s="284"/>
      <c r="C33" s="14" t="s">
        <v>83</v>
      </c>
      <c r="D33" s="14">
        <v>2022</v>
      </c>
      <c r="E33" s="14" t="s">
        <v>2</v>
      </c>
      <c r="F33" s="15">
        <f t="shared" si="0"/>
        <v>111</v>
      </c>
      <c r="G33" s="29">
        <v>0</v>
      </c>
      <c r="H33" s="15">
        <f t="shared" si="0"/>
        <v>186</v>
      </c>
      <c r="I33" s="35">
        <v>0</v>
      </c>
      <c r="J33" s="15">
        <f t="shared" si="0"/>
        <v>261</v>
      </c>
      <c r="K33" s="35">
        <v>0</v>
      </c>
      <c r="L33" s="15">
        <f t="shared" si="0"/>
        <v>336</v>
      </c>
      <c r="M33" s="35">
        <v>0</v>
      </c>
      <c r="N33" s="15">
        <f t="shared" si="1"/>
        <v>411</v>
      </c>
      <c r="O33" s="35">
        <v>0</v>
      </c>
      <c r="P33" s="15">
        <f t="shared" si="2"/>
        <v>486</v>
      </c>
      <c r="Q33" s="35">
        <v>0</v>
      </c>
      <c r="R33" s="15">
        <f t="shared" si="3"/>
        <v>561</v>
      </c>
      <c r="S33" s="35">
        <v>0</v>
      </c>
      <c r="T33" s="15">
        <f t="shared" si="4"/>
        <v>636</v>
      </c>
      <c r="U33" s="35">
        <v>0</v>
      </c>
      <c r="V33" s="15">
        <f t="shared" si="5"/>
        <v>711</v>
      </c>
      <c r="W33" s="35">
        <v>0</v>
      </c>
      <c r="X33" s="15">
        <f t="shared" si="6"/>
        <v>786</v>
      </c>
      <c r="Y33" s="154">
        <v>0</v>
      </c>
    </row>
    <row r="34" spans="2:25" x14ac:dyDescent="0.2">
      <c r="B34" s="284"/>
      <c r="C34" s="23" t="s">
        <v>82</v>
      </c>
      <c r="D34" s="23">
        <v>2022</v>
      </c>
      <c r="E34" s="24" t="s">
        <v>3</v>
      </c>
      <c r="F34" s="22">
        <f t="shared" si="0"/>
        <v>112</v>
      </c>
      <c r="G34" s="30">
        <v>0</v>
      </c>
      <c r="H34" s="22">
        <f t="shared" si="0"/>
        <v>187</v>
      </c>
      <c r="I34" s="36">
        <v>0</v>
      </c>
      <c r="J34" s="22">
        <f t="shared" si="0"/>
        <v>262</v>
      </c>
      <c r="K34" s="36">
        <v>0</v>
      </c>
      <c r="L34" s="22">
        <f t="shared" si="0"/>
        <v>337</v>
      </c>
      <c r="M34" s="36">
        <v>0</v>
      </c>
      <c r="N34" s="22">
        <f t="shared" si="1"/>
        <v>412</v>
      </c>
      <c r="O34" s="36">
        <v>0</v>
      </c>
      <c r="P34" s="22">
        <f t="shared" si="2"/>
        <v>487</v>
      </c>
      <c r="Q34" s="36">
        <v>0</v>
      </c>
      <c r="R34" s="22">
        <f t="shared" si="3"/>
        <v>562</v>
      </c>
      <c r="S34" s="36">
        <v>0</v>
      </c>
      <c r="T34" s="22">
        <f t="shared" si="4"/>
        <v>637</v>
      </c>
      <c r="U34" s="36">
        <v>0</v>
      </c>
      <c r="V34" s="22">
        <f t="shared" si="5"/>
        <v>712</v>
      </c>
      <c r="W34" s="36">
        <v>0</v>
      </c>
      <c r="X34" s="22">
        <f t="shared" si="6"/>
        <v>787</v>
      </c>
      <c r="Y34" s="155">
        <v>0</v>
      </c>
    </row>
    <row r="35" spans="2:25" x14ac:dyDescent="0.2">
      <c r="B35" s="284"/>
      <c r="C35" s="23" t="s">
        <v>82</v>
      </c>
      <c r="D35" s="23">
        <v>2022</v>
      </c>
      <c r="E35" s="23" t="s">
        <v>4</v>
      </c>
      <c r="F35" s="11">
        <f t="shared" si="0"/>
        <v>113</v>
      </c>
      <c r="G35" s="28">
        <v>0</v>
      </c>
      <c r="H35" s="11">
        <f t="shared" si="0"/>
        <v>188</v>
      </c>
      <c r="I35" s="34">
        <v>0</v>
      </c>
      <c r="J35" s="11">
        <f t="shared" si="0"/>
        <v>263</v>
      </c>
      <c r="K35" s="34">
        <v>0</v>
      </c>
      <c r="L35" s="11">
        <f t="shared" si="0"/>
        <v>338</v>
      </c>
      <c r="M35" s="34">
        <v>0</v>
      </c>
      <c r="N35" s="11">
        <f t="shared" si="1"/>
        <v>413</v>
      </c>
      <c r="O35" s="34">
        <v>0</v>
      </c>
      <c r="P35" s="11">
        <f t="shared" si="2"/>
        <v>488</v>
      </c>
      <c r="Q35" s="34">
        <v>0</v>
      </c>
      <c r="R35" s="11">
        <f t="shared" si="3"/>
        <v>563</v>
      </c>
      <c r="S35" s="34">
        <v>0</v>
      </c>
      <c r="T35" s="11">
        <f t="shared" si="4"/>
        <v>638</v>
      </c>
      <c r="U35" s="34">
        <v>0</v>
      </c>
      <c r="V35" s="11">
        <f t="shared" si="5"/>
        <v>713</v>
      </c>
      <c r="W35" s="34">
        <v>0</v>
      </c>
      <c r="X35" s="11">
        <f t="shared" si="6"/>
        <v>788</v>
      </c>
      <c r="Y35" s="153">
        <v>0</v>
      </c>
    </row>
    <row r="36" spans="2:25" ht="13.5" thickBot="1" x14ac:dyDescent="0.25">
      <c r="B36" s="284"/>
      <c r="C36" s="25" t="s">
        <v>82</v>
      </c>
      <c r="D36" s="25">
        <v>2022</v>
      </c>
      <c r="E36" s="25" t="s">
        <v>5</v>
      </c>
      <c r="F36" s="15">
        <f t="shared" si="0"/>
        <v>114</v>
      </c>
      <c r="G36" s="29">
        <v>0</v>
      </c>
      <c r="H36" s="15">
        <f t="shared" si="0"/>
        <v>189</v>
      </c>
      <c r="I36" s="35">
        <v>0</v>
      </c>
      <c r="J36" s="15">
        <f t="shared" si="0"/>
        <v>264</v>
      </c>
      <c r="K36" s="35">
        <v>0</v>
      </c>
      <c r="L36" s="15">
        <f t="shared" si="0"/>
        <v>339</v>
      </c>
      <c r="M36" s="35">
        <v>0</v>
      </c>
      <c r="N36" s="15">
        <f t="shared" si="1"/>
        <v>414</v>
      </c>
      <c r="O36" s="35">
        <v>0</v>
      </c>
      <c r="P36" s="15">
        <f t="shared" si="2"/>
        <v>489</v>
      </c>
      <c r="Q36" s="35">
        <v>0</v>
      </c>
      <c r="R36" s="15">
        <f t="shared" si="3"/>
        <v>564</v>
      </c>
      <c r="S36" s="35">
        <v>0</v>
      </c>
      <c r="T36" s="15">
        <f t="shared" si="4"/>
        <v>639</v>
      </c>
      <c r="U36" s="35">
        <v>0</v>
      </c>
      <c r="V36" s="15">
        <f t="shared" si="5"/>
        <v>714</v>
      </c>
      <c r="W36" s="35">
        <v>0</v>
      </c>
      <c r="X36" s="15">
        <f t="shared" si="6"/>
        <v>789</v>
      </c>
      <c r="Y36" s="154">
        <v>0</v>
      </c>
    </row>
    <row r="37" spans="2:25" x14ac:dyDescent="0.2">
      <c r="B37" s="284"/>
      <c r="C37" s="13" t="s">
        <v>81</v>
      </c>
      <c r="D37" s="13">
        <v>2022</v>
      </c>
      <c r="E37" s="12" t="s">
        <v>6</v>
      </c>
      <c r="F37" s="22">
        <f t="shared" si="0"/>
        <v>115</v>
      </c>
      <c r="G37" s="30">
        <v>0</v>
      </c>
      <c r="H37" s="22">
        <f t="shared" si="0"/>
        <v>190</v>
      </c>
      <c r="I37" s="36">
        <v>0</v>
      </c>
      <c r="J37" s="22">
        <f t="shared" si="0"/>
        <v>265</v>
      </c>
      <c r="K37" s="36">
        <v>0</v>
      </c>
      <c r="L37" s="22">
        <f t="shared" si="0"/>
        <v>340</v>
      </c>
      <c r="M37" s="36">
        <v>0</v>
      </c>
      <c r="N37" s="22">
        <f t="shared" si="1"/>
        <v>415</v>
      </c>
      <c r="O37" s="36">
        <v>0</v>
      </c>
      <c r="P37" s="22">
        <f t="shared" si="2"/>
        <v>490</v>
      </c>
      <c r="Q37" s="36">
        <v>0</v>
      </c>
      <c r="R37" s="22">
        <f t="shared" si="3"/>
        <v>565</v>
      </c>
      <c r="S37" s="36">
        <v>0</v>
      </c>
      <c r="T37" s="22">
        <f t="shared" si="4"/>
        <v>640</v>
      </c>
      <c r="U37" s="36">
        <v>0</v>
      </c>
      <c r="V37" s="22">
        <f t="shared" si="5"/>
        <v>715</v>
      </c>
      <c r="W37" s="36">
        <v>0</v>
      </c>
      <c r="X37" s="22">
        <f t="shared" si="6"/>
        <v>790</v>
      </c>
      <c r="Y37" s="155">
        <v>0</v>
      </c>
    </row>
    <row r="38" spans="2:25" x14ac:dyDescent="0.2">
      <c r="B38" s="284"/>
      <c r="C38" s="13" t="s">
        <v>81</v>
      </c>
      <c r="D38" s="13">
        <v>2022</v>
      </c>
      <c r="E38" s="13" t="s">
        <v>7</v>
      </c>
      <c r="F38" s="11">
        <f t="shared" si="0"/>
        <v>116</v>
      </c>
      <c r="G38" s="28">
        <v>0</v>
      </c>
      <c r="H38" s="11">
        <f t="shared" si="0"/>
        <v>191</v>
      </c>
      <c r="I38" s="34">
        <v>0</v>
      </c>
      <c r="J38" s="11">
        <f t="shared" si="0"/>
        <v>266</v>
      </c>
      <c r="K38" s="34">
        <v>0</v>
      </c>
      <c r="L38" s="11">
        <f t="shared" si="0"/>
        <v>341</v>
      </c>
      <c r="M38" s="34">
        <v>0</v>
      </c>
      <c r="N38" s="11">
        <f t="shared" si="1"/>
        <v>416</v>
      </c>
      <c r="O38" s="34">
        <v>0</v>
      </c>
      <c r="P38" s="11">
        <f t="shared" si="2"/>
        <v>491</v>
      </c>
      <c r="Q38" s="34">
        <v>0</v>
      </c>
      <c r="R38" s="11">
        <f t="shared" si="3"/>
        <v>566</v>
      </c>
      <c r="S38" s="34">
        <v>0</v>
      </c>
      <c r="T38" s="11">
        <f t="shared" si="4"/>
        <v>641</v>
      </c>
      <c r="U38" s="34">
        <v>0</v>
      </c>
      <c r="V38" s="11">
        <f t="shared" si="5"/>
        <v>716</v>
      </c>
      <c r="W38" s="34">
        <v>0</v>
      </c>
      <c r="X38" s="11">
        <f t="shared" si="6"/>
        <v>791</v>
      </c>
      <c r="Y38" s="153">
        <v>0</v>
      </c>
    </row>
    <row r="39" spans="2:25" ht="13.5" thickBot="1" x14ac:dyDescent="0.25">
      <c r="B39" s="284"/>
      <c r="C39" s="14" t="s">
        <v>81</v>
      </c>
      <c r="D39" s="14">
        <v>2022</v>
      </c>
      <c r="E39" s="14" t="s">
        <v>8</v>
      </c>
      <c r="F39" s="15">
        <f t="shared" si="0"/>
        <v>117</v>
      </c>
      <c r="G39" s="29">
        <v>0</v>
      </c>
      <c r="H39" s="15">
        <f t="shared" si="0"/>
        <v>192</v>
      </c>
      <c r="I39" s="35">
        <v>0</v>
      </c>
      <c r="J39" s="15">
        <f t="shared" si="0"/>
        <v>267</v>
      </c>
      <c r="K39" s="35">
        <v>0</v>
      </c>
      <c r="L39" s="15">
        <f t="shared" si="0"/>
        <v>342</v>
      </c>
      <c r="M39" s="35">
        <v>0</v>
      </c>
      <c r="N39" s="15">
        <f t="shared" si="1"/>
        <v>417</v>
      </c>
      <c r="O39" s="35">
        <v>0</v>
      </c>
      <c r="P39" s="15">
        <f t="shared" si="2"/>
        <v>492</v>
      </c>
      <c r="Q39" s="35">
        <v>0</v>
      </c>
      <c r="R39" s="15">
        <f t="shared" si="3"/>
        <v>567</v>
      </c>
      <c r="S39" s="35">
        <v>0</v>
      </c>
      <c r="T39" s="15">
        <f t="shared" si="4"/>
        <v>642</v>
      </c>
      <c r="U39" s="35">
        <v>0</v>
      </c>
      <c r="V39" s="15">
        <f t="shared" si="5"/>
        <v>717</v>
      </c>
      <c r="W39" s="35">
        <v>0</v>
      </c>
      <c r="X39" s="15">
        <f t="shared" si="6"/>
        <v>792</v>
      </c>
      <c r="Y39" s="154">
        <v>0</v>
      </c>
    </row>
    <row r="40" spans="2:25" x14ac:dyDescent="0.2">
      <c r="B40" s="284"/>
      <c r="C40" s="23" t="s">
        <v>80</v>
      </c>
      <c r="D40" s="23">
        <v>2022</v>
      </c>
      <c r="E40" s="24" t="s">
        <v>9</v>
      </c>
      <c r="F40" s="22">
        <f t="shared" si="0"/>
        <v>118</v>
      </c>
      <c r="G40" s="30">
        <v>0</v>
      </c>
      <c r="H40" s="22">
        <f t="shared" si="0"/>
        <v>193</v>
      </c>
      <c r="I40" s="36">
        <v>0</v>
      </c>
      <c r="J40" s="22">
        <f t="shared" si="0"/>
        <v>268</v>
      </c>
      <c r="K40" s="36">
        <v>0</v>
      </c>
      <c r="L40" s="22">
        <f t="shared" si="0"/>
        <v>343</v>
      </c>
      <c r="M40" s="36">
        <v>0</v>
      </c>
      <c r="N40" s="22">
        <f t="shared" si="1"/>
        <v>418</v>
      </c>
      <c r="O40" s="36">
        <v>0</v>
      </c>
      <c r="P40" s="22">
        <f t="shared" si="2"/>
        <v>493</v>
      </c>
      <c r="Q40" s="36">
        <v>0</v>
      </c>
      <c r="R40" s="22">
        <f t="shared" si="3"/>
        <v>568</v>
      </c>
      <c r="S40" s="36">
        <v>0</v>
      </c>
      <c r="T40" s="22">
        <f t="shared" si="4"/>
        <v>643</v>
      </c>
      <c r="U40" s="36">
        <v>0</v>
      </c>
      <c r="V40" s="22">
        <f t="shared" si="5"/>
        <v>718</v>
      </c>
      <c r="W40" s="36">
        <v>0</v>
      </c>
      <c r="X40" s="22">
        <f t="shared" si="6"/>
        <v>793</v>
      </c>
      <c r="Y40" s="155">
        <v>0</v>
      </c>
    </row>
    <row r="41" spans="2:25" x14ac:dyDescent="0.2">
      <c r="B41" s="284"/>
      <c r="C41" s="23" t="s">
        <v>80</v>
      </c>
      <c r="D41" s="23">
        <v>2022</v>
      </c>
      <c r="E41" s="23" t="s">
        <v>10</v>
      </c>
      <c r="F41" s="11">
        <f t="shared" si="0"/>
        <v>119</v>
      </c>
      <c r="G41" s="28">
        <v>0</v>
      </c>
      <c r="H41" s="11">
        <f t="shared" si="0"/>
        <v>194</v>
      </c>
      <c r="I41" s="34">
        <v>0</v>
      </c>
      <c r="J41" s="11">
        <f t="shared" si="0"/>
        <v>269</v>
      </c>
      <c r="K41" s="34">
        <v>0</v>
      </c>
      <c r="L41" s="11">
        <f t="shared" si="0"/>
        <v>344</v>
      </c>
      <c r="M41" s="34">
        <v>0</v>
      </c>
      <c r="N41" s="11">
        <f t="shared" si="1"/>
        <v>419</v>
      </c>
      <c r="O41" s="34">
        <v>0</v>
      </c>
      <c r="P41" s="11">
        <f t="shared" si="2"/>
        <v>494</v>
      </c>
      <c r="Q41" s="34">
        <v>0</v>
      </c>
      <c r="R41" s="11">
        <f t="shared" si="3"/>
        <v>569</v>
      </c>
      <c r="S41" s="34">
        <v>0</v>
      </c>
      <c r="T41" s="11">
        <f t="shared" si="4"/>
        <v>644</v>
      </c>
      <c r="U41" s="34">
        <v>0</v>
      </c>
      <c r="V41" s="11">
        <f t="shared" si="5"/>
        <v>719</v>
      </c>
      <c r="W41" s="34">
        <v>0</v>
      </c>
      <c r="X41" s="11">
        <f t="shared" si="6"/>
        <v>794</v>
      </c>
      <c r="Y41" s="153">
        <v>0</v>
      </c>
    </row>
    <row r="42" spans="2:25" ht="13.5" thickBot="1" x14ac:dyDescent="0.25">
      <c r="B42" s="285"/>
      <c r="C42" s="25" t="s">
        <v>80</v>
      </c>
      <c r="D42" s="25">
        <v>2022</v>
      </c>
      <c r="E42" s="25" t="s">
        <v>11</v>
      </c>
      <c r="F42" s="11">
        <f t="shared" si="0"/>
        <v>120</v>
      </c>
      <c r="G42" s="29">
        <v>0</v>
      </c>
      <c r="H42" s="11">
        <f t="shared" si="0"/>
        <v>195</v>
      </c>
      <c r="I42" s="35">
        <v>0</v>
      </c>
      <c r="J42" s="11">
        <f t="shared" si="0"/>
        <v>270</v>
      </c>
      <c r="K42" s="35">
        <v>0</v>
      </c>
      <c r="L42" s="11">
        <f t="shared" si="0"/>
        <v>345</v>
      </c>
      <c r="M42" s="35">
        <v>0</v>
      </c>
      <c r="N42" s="11">
        <f t="shared" si="1"/>
        <v>420</v>
      </c>
      <c r="O42" s="35">
        <v>0</v>
      </c>
      <c r="P42" s="11">
        <f t="shared" si="2"/>
        <v>495</v>
      </c>
      <c r="Q42" s="35">
        <v>0</v>
      </c>
      <c r="R42" s="11">
        <f t="shared" si="3"/>
        <v>570</v>
      </c>
      <c r="S42" s="35">
        <v>0</v>
      </c>
      <c r="T42" s="11">
        <f t="shared" si="4"/>
        <v>645</v>
      </c>
      <c r="U42" s="35">
        <v>0</v>
      </c>
      <c r="V42" s="11">
        <f t="shared" si="5"/>
        <v>720</v>
      </c>
      <c r="W42" s="35">
        <v>0</v>
      </c>
      <c r="X42" s="11">
        <f t="shared" si="6"/>
        <v>795</v>
      </c>
      <c r="Y42" s="154">
        <v>0</v>
      </c>
    </row>
    <row r="43" spans="2:25" x14ac:dyDescent="0.2">
      <c r="B43" s="280">
        <v>2023</v>
      </c>
      <c r="C43" s="13" t="s">
        <v>83</v>
      </c>
      <c r="D43" s="13">
        <v>2023</v>
      </c>
      <c r="E43" s="13" t="s">
        <v>0</v>
      </c>
      <c r="F43" s="11">
        <f t="shared" si="0"/>
        <v>121</v>
      </c>
      <c r="G43" s="26">
        <v>0</v>
      </c>
      <c r="H43" s="11">
        <f t="shared" si="0"/>
        <v>196</v>
      </c>
      <c r="I43" s="32">
        <v>0</v>
      </c>
      <c r="J43" s="11">
        <f t="shared" si="0"/>
        <v>271</v>
      </c>
      <c r="K43" s="32">
        <v>0</v>
      </c>
      <c r="L43" s="11">
        <f t="shared" si="0"/>
        <v>346</v>
      </c>
      <c r="M43" s="32">
        <v>0</v>
      </c>
      <c r="N43" s="11">
        <f t="shared" si="1"/>
        <v>421</v>
      </c>
      <c r="O43" s="32">
        <v>0</v>
      </c>
      <c r="P43" s="11">
        <f t="shared" si="2"/>
        <v>496</v>
      </c>
      <c r="Q43" s="32">
        <v>0</v>
      </c>
      <c r="R43" s="11">
        <f t="shared" si="3"/>
        <v>571</v>
      </c>
      <c r="S43" s="32">
        <v>0</v>
      </c>
      <c r="T43" s="11">
        <f t="shared" si="4"/>
        <v>646</v>
      </c>
      <c r="U43" s="32">
        <v>0</v>
      </c>
      <c r="V43" s="11">
        <f t="shared" si="5"/>
        <v>721</v>
      </c>
      <c r="W43" s="32">
        <v>0</v>
      </c>
      <c r="X43" s="11">
        <f t="shared" si="6"/>
        <v>796</v>
      </c>
      <c r="Y43" s="151">
        <v>0</v>
      </c>
    </row>
    <row r="44" spans="2:25" x14ac:dyDescent="0.2">
      <c r="B44" s="281"/>
      <c r="C44" s="13" t="s">
        <v>83</v>
      </c>
      <c r="D44" s="13">
        <v>2023</v>
      </c>
      <c r="E44" s="13" t="s">
        <v>1</v>
      </c>
      <c r="F44" s="11">
        <f t="shared" si="0"/>
        <v>122</v>
      </c>
      <c r="G44" s="26">
        <v>0</v>
      </c>
      <c r="H44" s="11">
        <f t="shared" si="0"/>
        <v>197</v>
      </c>
      <c r="I44" s="32">
        <v>0</v>
      </c>
      <c r="J44" s="11">
        <f t="shared" si="0"/>
        <v>272</v>
      </c>
      <c r="K44" s="32">
        <v>0</v>
      </c>
      <c r="L44" s="11">
        <f t="shared" si="0"/>
        <v>347</v>
      </c>
      <c r="M44" s="32">
        <v>0</v>
      </c>
      <c r="N44" s="11">
        <f t="shared" si="1"/>
        <v>422</v>
      </c>
      <c r="O44" s="32">
        <v>0</v>
      </c>
      <c r="P44" s="11">
        <f t="shared" si="2"/>
        <v>497</v>
      </c>
      <c r="Q44" s="32">
        <v>0</v>
      </c>
      <c r="R44" s="11">
        <f t="shared" si="3"/>
        <v>572</v>
      </c>
      <c r="S44" s="32">
        <v>0</v>
      </c>
      <c r="T44" s="11">
        <f t="shared" si="4"/>
        <v>647</v>
      </c>
      <c r="U44" s="32">
        <v>0</v>
      </c>
      <c r="V44" s="11">
        <f t="shared" si="5"/>
        <v>722</v>
      </c>
      <c r="W44" s="32">
        <v>0</v>
      </c>
      <c r="X44" s="11">
        <f t="shared" si="6"/>
        <v>797</v>
      </c>
      <c r="Y44" s="151">
        <v>0</v>
      </c>
    </row>
    <row r="45" spans="2:25" ht="13.5" thickBot="1" x14ac:dyDescent="0.25">
      <c r="B45" s="281"/>
      <c r="C45" s="14" t="s">
        <v>83</v>
      </c>
      <c r="D45" s="14">
        <v>2023</v>
      </c>
      <c r="E45" s="14" t="s">
        <v>2</v>
      </c>
      <c r="F45" s="15">
        <f t="shared" si="0"/>
        <v>123</v>
      </c>
      <c r="G45" s="27">
        <v>0</v>
      </c>
      <c r="H45" s="15">
        <f t="shared" si="0"/>
        <v>198</v>
      </c>
      <c r="I45" s="33">
        <v>0</v>
      </c>
      <c r="J45" s="15">
        <f t="shared" si="0"/>
        <v>273</v>
      </c>
      <c r="K45" s="33">
        <v>0</v>
      </c>
      <c r="L45" s="15">
        <f t="shared" si="0"/>
        <v>348</v>
      </c>
      <c r="M45" s="33">
        <v>0</v>
      </c>
      <c r="N45" s="15">
        <f t="shared" si="1"/>
        <v>423</v>
      </c>
      <c r="O45" s="33">
        <v>0</v>
      </c>
      <c r="P45" s="15">
        <f t="shared" si="2"/>
        <v>498</v>
      </c>
      <c r="Q45" s="33">
        <v>0</v>
      </c>
      <c r="R45" s="15">
        <f t="shared" si="3"/>
        <v>573</v>
      </c>
      <c r="S45" s="33">
        <v>0</v>
      </c>
      <c r="T45" s="15">
        <f t="shared" si="4"/>
        <v>648</v>
      </c>
      <c r="U45" s="33">
        <v>0</v>
      </c>
      <c r="V45" s="15">
        <f t="shared" si="5"/>
        <v>723</v>
      </c>
      <c r="W45" s="33">
        <v>0</v>
      </c>
      <c r="X45" s="15">
        <f t="shared" si="6"/>
        <v>798</v>
      </c>
      <c r="Y45" s="152">
        <v>0</v>
      </c>
    </row>
    <row r="46" spans="2:25" x14ac:dyDescent="0.2">
      <c r="B46" s="281"/>
      <c r="C46" s="23" t="s">
        <v>82</v>
      </c>
      <c r="D46" s="23">
        <v>2023</v>
      </c>
      <c r="E46" s="24" t="s">
        <v>3</v>
      </c>
      <c r="F46" s="22">
        <f t="shared" si="0"/>
        <v>124</v>
      </c>
      <c r="G46" s="31">
        <v>0</v>
      </c>
      <c r="H46" s="22">
        <f t="shared" si="0"/>
        <v>199</v>
      </c>
      <c r="I46" s="37">
        <v>0</v>
      </c>
      <c r="J46" s="22">
        <f t="shared" si="0"/>
        <v>274</v>
      </c>
      <c r="K46" s="37">
        <v>0</v>
      </c>
      <c r="L46" s="22">
        <f t="shared" si="0"/>
        <v>349</v>
      </c>
      <c r="M46" s="37">
        <v>0</v>
      </c>
      <c r="N46" s="22">
        <f t="shared" si="1"/>
        <v>424</v>
      </c>
      <c r="O46" s="37">
        <v>0</v>
      </c>
      <c r="P46" s="22">
        <f t="shared" si="2"/>
        <v>499</v>
      </c>
      <c r="Q46" s="37">
        <v>0</v>
      </c>
      <c r="R46" s="22">
        <f t="shared" si="3"/>
        <v>574</v>
      </c>
      <c r="S46" s="37">
        <v>0</v>
      </c>
      <c r="T46" s="22">
        <f t="shared" si="4"/>
        <v>649</v>
      </c>
      <c r="U46" s="37">
        <v>0</v>
      </c>
      <c r="V46" s="22">
        <f t="shared" si="5"/>
        <v>724</v>
      </c>
      <c r="W46" s="37">
        <v>0</v>
      </c>
      <c r="X46" s="22">
        <f t="shared" si="6"/>
        <v>799</v>
      </c>
      <c r="Y46" s="150">
        <v>0</v>
      </c>
    </row>
    <row r="47" spans="2:25" x14ac:dyDescent="0.2">
      <c r="B47" s="281"/>
      <c r="C47" s="23" t="s">
        <v>82</v>
      </c>
      <c r="D47" s="23">
        <v>2023</v>
      </c>
      <c r="E47" s="23" t="s">
        <v>4</v>
      </c>
      <c r="F47" s="11">
        <f t="shared" si="0"/>
        <v>125</v>
      </c>
      <c r="G47" s="26">
        <v>0</v>
      </c>
      <c r="H47" s="11">
        <f t="shared" si="0"/>
        <v>200</v>
      </c>
      <c r="I47" s="32">
        <v>0</v>
      </c>
      <c r="J47" s="11">
        <f t="shared" si="0"/>
        <v>275</v>
      </c>
      <c r="K47" s="32">
        <v>0</v>
      </c>
      <c r="L47" s="11">
        <f t="shared" si="0"/>
        <v>350</v>
      </c>
      <c r="M47" s="32">
        <v>0</v>
      </c>
      <c r="N47" s="11">
        <f t="shared" si="1"/>
        <v>425</v>
      </c>
      <c r="O47" s="32">
        <v>0</v>
      </c>
      <c r="P47" s="11">
        <f t="shared" si="2"/>
        <v>500</v>
      </c>
      <c r="Q47" s="32">
        <v>0</v>
      </c>
      <c r="R47" s="11">
        <f t="shared" si="3"/>
        <v>575</v>
      </c>
      <c r="S47" s="32">
        <v>0</v>
      </c>
      <c r="T47" s="11">
        <f t="shared" si="4"/>
        <v>650</v>
      </c>
      <c r="U47" s="32">
        <v>0</v>
      </c>
      <c r="V47" s="11">
        <f t="shared" si="5"/>
        <v>725</v>
      </c>
      <c r="W47" s="32">
        <v>0</v>
      </c>
      <c r="X47" s="11">
        <f t="shared" si="6"/>
        <v>800</v>
      </c>
      <c r="Y47" s="151">
        <v>0</v>
      </c>
    </row>
    <row r="48" spans="2:25" ht="13.5" thickBot="1" x14ac:dyDescent="0.25">
      <c r="B48" s="281"/>
      <c r="C48" s="25" t="s">
        <v>82</v>
      </c>
      <c r="D48" s="25">
        <v>2023</v>
      </c>
      <c r="E48" s="25" t="s">
        <v>5</v>
      </c>
      <c r="F48" s="15">
        <f t="shared" si="0"/>
        <v>126</v>
      </c>
      <c r="G48" s="27">
        <v>0</v>
      </c>
      <c r="H48" s="15">
        <f t="shared" si="0"/>
        <v>201</v>
      </c>
      <c r="I48" s="33">
        <v>0</v>
      </c>
      <c r="J48" s="15">
        <f t="shared" si="0"/>
        <v>276</v>
      </c>
      <c r="K48" s="33">
        <v>0</v>
      </c>
      <c r="L48" s="15">
        <f t="shared" si="0"/>
        <v>351</v>
      </c>
      <c r="M48" s="33">
        <v>0</v>
      </c>
      <c r="N48" s="15">
        <f t="shared" si="1"/>
        <v>426</v>
      </c>
      <c r="O48" s="33">
        <v>0</v>
      </c>
      <c r="P48" s="15">
        <f t="shared" si="2"/>
        <v>501</v>
      </c>
      <c r="Q48" s="33">
        <v>0</v>
      </c>
      <c r="R48" s="15">
        <f t="shared" si="3"/>
        <v>576</v>
      </c>
      <c r="S48" s="33">
        <v>0</v>
      </c>
      <c r="T48" s="15">
        <f t="shared" si="4"/>
        <v>651</v>
      </c>
      <c r="U48" s="33">
        <v>0</v>
      </c>
      <c r="V48" s="15">
        <f t="shared" si="5"/>
        <v>726</v>
      </c>
      <c r="W48" s="33">
        <v>0</v>
      </c>
      <c r="X48" s="15">
        <f t="shared" si="6"/>
        <v>801</v>
      </c>
      <c r="Y48" s="152">
        <v>0</v>
      </c>
    </row>
    <row r="49" spans="2:25" x14ac:dyDescent="0.2">
      <c r="B49" s="281"/>
      <c r="C49" s="13" t="s">
        <v>81</v>
      </c>
      <c r="D49" s="13">
        <v>2023</v>
      </c>
      <c r="E49" s="12" t="s">
        <v>6</v>
      </c>
      <c r="F49" s="22">
        <f t="shared" si="0"/>
        <v>127</v>
      </c>
      <c r="G49" s="31">
        <v>0</v>
      </c>
      <c r="H49" s="22">
        <f t="shared" si="0"/>
        <v>202</v>
      </c>
      <c r="I49" s="37">
        <v>0</v>
      </c>
      <c r="J49" s="22">
        <f t="shared" si="0"/>
        <v>277</v>
      </c>
      <c r="K49" s="37">
        <v>0</v>
      </c>
      <c r="L49" s="22">
        <f t="shared" si="0"/>
        <v>352</v>
      </c>
      <c r="M49" s="37">
        <v>0</v>
      </c>
      <c r="N49" s="22">
        <f t="shared" si="1"/>
        <v>427</v>
      </c>
      <c r="O49" s="37">
        <v>0</v>
      </c>
      <c r="P49" s="22">
        <f t="shared" si="2"/>
        <v>502</v>
      </c>
      <c r="Q49" s="37">
        <v>0</v>
      </c>
      <c r="R49" s="22">
        <f t="shared" si="3"/>
        <v>577</v>
      </c>
      <c r="S49" s="37">
        <v>0</v>
      </c>
      <c r="T49" s="22">
        <f t="shared" si="4"/>
        <v>652</v>
      </c>
      <c r="U49" s="37">
        <v>0</v>
      </c>
      <c r="V49" s="22">
        <f t="shared" si="5"/>
        <v>727</v>
      </c>
      <c r="W49" s="37">
        <v>0</v>
      </c>
      <c r="X49" s="22">
        <f t="shared" si="6"/>
        <v>802</v>
      </c>
      <c r="Y49" s="150">
        <v>0</v>
      </c>
    </row>
    <row r="50" spans="2:25" x14ac:dyDescent="0.2">
      <c r="B50" s="281"/>
      <c r="C50" s="13" t="s">
        <v>81</v>
      </c>
      <c r="D50" s="13">
        <v>2023</v>
      </c>
      <c r="E50" s="13" t="s">
        <v>7</v>
      </c>
      <c r="F50" s="11">
        <f t="shared" si="0"/>
        <v>128</v>
      </c>
      <c r="G50" s="26">
        <v>0</v>
      </c>
      <c r="H50" s="11">
        <f t="shared" si="0"/>
        <v>203</v>
      </c>
      <c r="I50" s="32">
        <v>0</v>
      </c>
      <c r="J50" s="11">
        <f t="shared" si="0"/>
        <v>278</v>
      </c>
      <c r="K50" s="32">
        <v>0</v>
      </c>
      <c r="L50" s="11">
        <f t="shared" si="0"/>
        <v>353</v>
      </c>
      <c r="M50" s="32">
        <v>0</v>
      </c>
      <c r="N50" s="11">
        <f t="shared" si="1"/>
        <v>428</v>
      </c>
      <c r="O50" s="32">
        <v>0</v>
      </c>
      <c r="P50" s="11">
        <f t="shared" si="2"/>
        <v>503</v>
      </c>
      <c r="Q50" s="32">
        <v>0</v>
      </c>
      <c r="R50" s="11">
        <f t="shared" si="3"/>
        <v>578</v>
      </c>
      <c r="S50" s="32">
        <v>0</v>
      </c>
      <c r="T50" s="11">
        <f t="shared" si="4"/>
        <v>653</v>
      </c>
      <c r="U50" s="32">
        <v>0</v>
      </c>
      <c r="V50" s="11">
        <f t="shared" si="5"/>
        <v>728</v>
      </c>
      <c r="W50" s="32">
        <v>0</v>
      </c>
      <c r="X50" s="11">
        <f t="shared" si="6"/>
        <v>803</v>
      </c>
      <c r="Y50" s="151">
        <v>0</v>
      </c>
    </row>
    <row r="51" spans="2:25" ht="13.5" thickBot="1" x14ac:dyDescent="0.25">
      <c r="B51" s="281"/>
      <c r="C51" s="14" t="s">
        <v>81</v>
      </c>
      <c r="D51" s="14">
        <v>2023</v>
      </c>
      <c r="E51" s="14" t="s">
        <v>8</v>
      </c>
      <c r="F51" s="15">
        <f t="shared" si="0"/>
        <v>129</v>
      </c>
      <c r="G51" s="27">
        <v>0</v>
      </c>
      <c r="H51" s="15">
        <f t="shared" si="0"/>
        <v>204</v>
      </c>
      <c r="I51" s="33">
        <v>0</v>
      </c>
      <c r="J51" s="15">
        <f t="shared" si="0"/>
        <v>279</v>
      </c>
      <c r="K51" s="33">
        <v>0</v>
      </c>
      <c r="L51" s="15">
        <f t="shared" si="0"/>
        <v>354</v>
      </c>
      <c r="M51" s="33">
        <v>0</v>
      </c>
      <c r="N51" s="15">
        <f t="shared" si="1"/>
        <v>429</v>
      </c>
      <c r="O51" s="33">
        <v>0</v>
      </c>
      <c r="P51" s="15">
        <f t="shared" si="2"/>
        <v>504</v>
      </c>
      <c r="Q51" s="33">
        <v>0</v>
      </c>
      <c r="R51" s="15">
        <f t="shared" si="3"/>
        <v>579</v>
      </c>
      <c r="S51" s="33">
        <v>0</v>
      </c>
      <c r="T51" s="15">
        <f t="shared" si="4"/>
        <v>654</v>
      </c>
      <c r="U51" s="33">
        <v>0</v>
      </c>
      <c r="V51" s="15">
        <f t="shared" si="5"/>
        <v>729</v>
      </c>
      <c r="W51" s="33">
        <v>0</v>
      </c>
      <c r="X51" s="15">
        <f t="shared" si="6"/>
        <v>804</v>
      </c>
      <c r="Y51" s="152">
        <v>0</v>
      </c>
    </row>
    <row r="52" spans="2:25" x14ac:dyDescent="0.2">
      <c r="B52" s="281"/>
      <c r="C52" s="23" t="s">
        <v>80</v>
      </c>
      <c r="D52" s="23">
        <v>2023</v>
      </c>
      <c r="E52" s="24" t="s">
        <v>9</v>
      </c>
      <c r="F52" s="22">
        <f t="shared" si="0"/>
        <v>130</v>
      </c>
      <c r="G52" s="31">
        <v>0</v>
      </c>
      <c r="H52" s="22">
        <f t="shared" si="0"/>
        <v>205</v>
      </c>
      <c r="I52" s="37">
        <v>0</v>
      </c>
      <c r="J52" s="22">
        <f t="shared" si="0"/>
        <v>280</v>
      </c>
      <c r="K52" s="37">
        <v>0</v>
      </c>
      <c r="L52" s="22">
        <f t="shared" si="0"/>
        <v>355</v>
      </c>
      <c r="M52" s="37">
        <v>0</v>
      </c>
      <c r="N52" s="22">
        <f t="shared" si="1"/>
        <v>430</v>
      </c>
      <c r="O52" s="37">
        <v>0</v>
      </c>
      <c r="P52" s="22">
        <f t="shared" si="2"/>
        <v>505</v>
      </c>
      <c r="Q52" s="37">
        <v>0</v>
      </c>
      <c r="R52" s="22">
        <f t="shared" si="3"/>
        <v>580</v>
      </c>
      <c r="S52" s="37">
        <v>0</v>
      </c>
      <c r="T52" s="22">
        <f t="shared" si="4"/>
        <v>655</v>
      </c>
      <c r="U52" s="37">
        <v>0</v>
      </c>
      <c r="V52" s="22">
        <f t="shared" si="5"/>
        <v>730</v>
      </c>
      <c r="W52" s="37">
        <v>0</v>
      </c>
      <c r="X52" s="22">
        <f t="shared" si="6"/>
        <v>805</v>
      </c>
      <c r="Y52" s="150">
        <v>0</v>
      </c>
    </row>
    <row r="53" spans="2:25" x14ac:dyDescent="0.2">
      <c r="B53" s="281"/>
      <c r="C53" s="23" t="s">
        <v>80</v>
      </c>
      <c r="D53" s="23">
        <v>2023</v>
      </c>
      <c r="E53" s="23" t="s">
        <v>10</v>
      </c>
      <c r="F53" s="11">
        <f t="shared" si="0"/>
        <v>131</v>
      </c>
      <c r="G53" s="26">
        <v>0</v>
      </c>
      <c r="H53" s="11">
        <f t="shared" si="0"/>
        <v>206</v>
      </c>
      <c r="I53" s="32">
        <v>0</v>
      </c>
      <c r="J53" s="11">
        <f t="shared" si="0"/>
        <v>281</v>
      </c>
      <c r="K53" s="32">
        <v>0</v>
      </c>
      <c r="L53" s="11">
        <f t="shared" si="0"/>
        <v>356</v>
      </c>
      <c r="M53" s="32">
        <v>0</v>
      </c>
      <c r="N53" s="11">
        <f t="shared" si="1"/>
        <v>431</v>
      </c>
      <c r="O53" s="32">
        <v>0</v>
      </c>
      <c r="P53" s="11">
        <f t="shared" si="2"/>
        <v>506</v>
      </c>
      <c r="Q53" s="32">
        <v>0</v>
      </c>
      <c r="R53" s="11">
        <f t="shared" si="3"/>
        <v>581</v>
      </c>
      <c r="S53" s="32">
        <v>0</v>
      </c>
      <c r="T53" s="11">
        <f t="shared" si="4"/>
        <v>656</v>
      </c>
      <c r="U53" s="32">
        <v>0</v>
      </c>
      <c r="V53" s="11">
        <f t="shared" si="5"/>
        <v>731</v>
      </c>
      <c r="W53" s="32">
        <v>0</v>
      </c>
      <c r="X53" s="11">
        <f t="shared" si="6"/>
        <v>806</v>
      </c>
      <c r="Y53" s="151">
        <v>0</v>
      </c>
    </row>
    <row r="54" spans="2:25" ht="13.5" thickBot="1" x14ac:dyDescent="0.25">
      <c r="B54" s="282"/>
      <c r="C54" s="25" t="s">
        <v>80</v>
      </c>
      <c r="D54" s="25">
        <v>2023</v>
      </c>
      <c r="E54" s="25" t="s">
        <v>11</v>
      </c>
      <c r="F54" s="11">
        <f t="shared" si="0"/>
        <v>132</v>
      </c>
      <c r="G54" s="27">
        <v>0</v>
      </c>
      <c r="H54" s="11">
        <f t="shared" si="0"/>
        <v>207</v>
      </c>
      <c r="I54" s="33">
        <v>0</v>
      </c>
      <c r="J54" s="11">
        <f t="shared" si="0"/>
        <v>282</v>
      </c>
      <c r="K54" s="33">
        <v>0</v>
      </c>
      <c r="L54" s="11">
        <f t="shared" si="0"/>
        <v>357</v>
      </c>
      <c r="M54" s="33">
        <v>0</v>
      </c>
      <c r="N54" s="11">
        <f t="shared" si="1"/>
        <v>432</v>
      </c>
      <c r="O54" s="33">
        <v>0</v>
      </c>
      <c r="P54" s="11">
        <f t="shared" si="2"/>
        <v>507</v>
      </c>
      <c r="Q54" s="33">
        <v>0</v>
      </c>
      <c r="R54" s="11">
        <f t="shared" si="3"/>
        <v>582</v>
      </c>
      <c r="S54" s="33">
        <v>0</v>
      </c>
      <c r="T54" s="11">
        <f t="shared" si="4"/>
        <v>657</v>
      </c>
      <c r="U54" s="33">
        <v>0</v>
      </c>
      <c r="V54" s="11">
        <f t="shared" si="5"/>
        <v>732</v>
      </c>
      <c r="W54" s="33">
        <v>0</v>
      </c>
      <c r="X54" s="11">
        <f t="shared" si="6"/>
        <v>807</v>
      </c>
      <c r="Y54" s="152">
        <v>0</v>
      </c>
    </row>
    <row r="55" spans="2:25" x14ac:dyDescent="0.2">
      <c r="B55" s="283">
        <v>2024</v>
      </c>
      <c r="C55" s="13" t="s">
        <v>83</v>
      </c>
      <c r="D55" s="13">
        <v>2024</v>
      </c>
      <c r="E55" s="13" t="s">
        <v>0</v>
      </c>
      <c r="F55" s="11">
        <f t="shared" si="0"/>
        <v>133</v>
      </c>
      <c r="G55" s="28">
        <v>0</v>
      </c>
      <c r="H55" s="11">
        <f t="shared" si="0"/>
        <v>208</v>
      </c>
      <c r="I55" s="34">
        <v>0</v>
      </c>
      <c r="J55" s="11">
        <f t="shared" si="0"/>
        <v>283</v>
      </c>
      <c r="K55" s="34">
        <v>0</v>
      </c>
      <c r="L55" s="11">
        <f t="shared" si="0"/>
        <v>358</v>
      </c>
      <c r="M55" s="34">
        <v>0</v>
      </c>
      <c r="N55" s="11">
        <f t="shared" si="1"/>
        <v>433</v>
      </c>
      <c r="O55" s="34">
        <v>0</v>
      </c>
      <c r="P55" s="11">
        <f t="shared" si="2"/>
        <v>508</v>
      </c>
      <c r="Q55" s="34">
        <v>0</v>
      </c>
      <c r="R55" s="11">
        <f t="shared" si="3"/>
        <v>583</v>
      </c>
      <c r="S55" s="34">
        <v>0</v>
      </c>
      <c r="T55" s="11">
        <f t="shared" si="4"/>
        <v>658</v>
      </c>
      <c r="U55" s="34">
        <v>0</v>
      </c>
      <c r="V55" s="11">
        <f t="shared" si="5"/>
        <v>733</v>
      </c>
      <c r="W55" s="34">
        <v>0</v>
      </c>
      <c r="X55" s="11">
        <f t="shared" si="6"/>
        <v>808</v>
      </c>
      <c r="Y55" s="153">
        <v>0</v>
      </c>
    </row>
    <row r="56" spans="2:25" x14ac:dyDescent="0.2">
      <c r="B56" s="284"/>
      <c r="C56" s="13" t="s">
        <v>83</v>
      </c>
      <c r="D56" s="13">
        <v>2024</v>
      </c>
      <c r="E56" s="13" t="s">
        <v>1</v>
      </c>
      <c r="F56" s="11">
        <f t="shared" si="0"/>
        <v>134</v>
      </c>
      <c r="G56" s="28">
        <v>0</v>
      </c>
      <c r="H56" s="11">
        <f t="shared" si="0"/>
        <v>209</v>
      </c>
      <c r="I56" s="34">
        <v>0</v>
      </c>
      <c r="J56" s="11">
        <f t="shared" si="0"/>
        <v>284</v>
      </c>
      <c r="K56" s="34">
        <v>0</v>
      </c>
      <c r="L56" s="11">
        <f t="shared" si="0"/>
        <v>359</v>
      </c>
      <c r="M56" s="34">
        <v>0</v>
      </c>
      <c r="N56" s="11">
        <f t="shared" si="1"/>
        <v>434</v>
      </c>
      <c r="O56" s="34">
        <v>0</v>
      </c>
      <c r="P56" s="11">
        <f t="shared" si="2"/>
        <v>509</v>
      </c>
      <c r="Q56" s="34">
        <v>0</v>
      </c>
      <c r="R56" s="11">
        <f t="shared" si="3"/>
        <v>584</v>
      </c>
      <c r="S56" s="34">
        <v>0</v>
      </c>
      <c r="T56" s="11">
        <f t="shared" si="4"/>
        <v>659</v>
      </c>
      <c r="U56" s="34">
        <v>0</v>
      </c>
      <c r="V56" s="11">
        <f t="shared" si="5"/>
        <v>734</v>
      </c>
      <c r="W56" s="34">
        <v>0</v>
      </c>
      <c r="X56" s="11">
        <f t="shared" si="6"/>
        <v>809</v>
      </c>
      <c r="Y56" s="153">
        <v>0</v>
      </c>
    </row>
    <row r="57" spans="2:25" ht="13.5" thickBot="1" x14ac:dyDescent="0.25">
      <c r="B57" s="284"/>
      <c r="C57" s="14" t="s">
        <v>83</v>
      </c>
      <c r="D57" s="14">
        <v>2024</v>
      </c>
      <c r="E57" s="14" t="s">
        <v>2</v>
      </c>
      <c r="F57" s="15">
        <f t="shared" si="0"/>
        <v>135</v>
      </c>
      <c r="G57" s="29">
        <v>0</v>
      </c>
      <c r="H57" s="15">
        <f t="shared" si="0"/>
        <v>210</v>
      </c>
      <c r="I57" s="35">
        <v>0</v>
      </c>
      <c r="J57" s="15">
        <f t="shared" si="0"/>
        <v>285</v>
      </c>
      <c r="K57" s="35">
        <v>0</v>
      </c>
      <c r="L57" s="15">
        <f t="shared" si="0"/>
        <v>360</v>
      </c>
      <c r="M57" s="35">
        <v>0</v>
      </c>
      <c r="N57" s="15">
        <f t="shared" si="1"/>
        <v>435</v>
      </c>
      <c r="O57" s="35">
        <v>0</v>
      </c>
      <c r="P57" s="15">
        <f t="shared" si="2"/>
        <v>510</v>
      </c>
      <c r="Q57" s="35">
        <v>0</v>
      </c>
      <c r="R57" s="15">
        <f t="shared" si="3"/>
        <v>585</v>
      </c>
      <c r="S57" s="35">
        <v>0</v>
      </c>
      <c r="T57" s="15">
        <f t="shared" si="4"/>
        <v>660</v>
      </c>
      <c r="U57" s="35">
        <v>0</v>
      </c>
      <c r="V57" s="15">
        <f t="shared" si="5"/>
        <v>735</v>
      </c>
      <c r="W57" s="35">
        <v>0</v>
      </c>
      <c r="X57" s="15">
        <f t="shared" si="6"/>
        <v>810</v>
      </c>
      <c r="Y57" s="154">
        <v>0</v>
      </c>
    </row>
    <row r="58" spans="2:25" x14ac:dyDescent="0.2">
      <c r="B58" s="284"/>
      <c r="C58" s="23" t="s">
        <v>82</v>
      </c>
      <c r="D58" s="23">
        <v>2024</v>
      </c>
      <c r="E58" s="24" t="s">
        <v>3</v>
      </c>
      <c r="F58" s="22">
        <f t="shared" si="0"/>
        <v>136</v>
      </c>
      <c r="G58" s="30">
        <v>0</v>
      </c>
      <c r="H58" s="22">
        <f t="shared" si="0"/>
        <v>211</v>
      </c>
      <c r="I58" s="36">
        <v>0</v>
      </c>
      <c r="J58" s="22">
        <f t="shared" si="0"/>
        <v>286</v>
      </c>
      <c r="K58" s="36">
        <v>0</v>
      </c>
      <c r="L58" s="22">
        <f t="shared" si="0"/>
        <v>361</v>
      </c>
      <c r="M58" s="36">
        <v>0</v>
      </c>
      <c r="N58" s="22">
        <f t="shared" si="1"/>
        <v>436</v>
      </c>
      <c r="O58" s="36">
        <v>0</v>
      </c>
      <c r="P58" s="22">
        <f t="shared" si="2"/>
        <v>511</v>
      </c>
      <c r="Q58" s="36">
        <v>0</v>
      </c>
      <c r="R58" s="22">
        <f t="shared" si="3"/>
        <v>586</v>
      </c>
      <c r="S58" s="36">
        <v>0</v>
      </c>
      <c r="T58" s="22">
        <f t="shared" si="4"/>
        <v>661</v>
      </c>
      <c r="U58" s="36">
        <v>0</v>
      </c>
      <c r="V58" s="22">
        <f t="shared" si="5"/>
        <v>736</v>
      </c>
      <c r="W58" s="36">
        <v>0</v>
      </c>
      <c r="X58" s="22">
        <f t="shared" si="6"/>
        <v>811</v>
      </c>
      <c r="Y58" s="155">
        <v>0</v>
      </c>
    </row>
    <row r="59" spans="2:25" x14ac:dyDescent="0.2">
      <c r="B59" s="284"/>
      <c r="C59" s="23" t="s">
        <v>82</v>
      </c>
      <c r="D59" s="23">
        <v>2024</v>
      </c>
      <c r="E59" s="23" t="s">
        <v>4</v>
      </c>
      <c r="F59" s="11">
        <f t="shared" si="0"/>
        <v>137</v>
      </c>
      <c r="G59" s="28">
        <v>0</v>
      </c>
      <c r="H59" s="11">
        <f t="shared" si="0"/>
        <v>212</v>
      </c>
      <c r="I59" s="34">
        <v>0</v>
      </c>
      <c r="J59" s="11">
        <f t="shared" si="0"/>
        <v>287</v>
      </c>
      <c r="K59" s="34">
        <v>0</v>
      </c>
      <c r="L59" s="11">
        <f t="shared" si="0"/>
        <v>362</v>
      </c>
      <c r="M59" s="34">
        <v>0</v>
      </c>
      <c r="N59" s="11">
        <f t="shared" si="1"/>
        <v>437</v>
      </c>
      <c r="O59" s="34">
        <v>0</v>
      </c>
      <c r="P59" s="11">
        <f t="shared" si="2"/>
        <v>512</v>
      </c>
      <c r="Q59" s="34">
        <v>0</v>
      </c>
      <c r="R59" s="11">
        <f t="shared" si="3"/>
        <v>587</v>
      </c>
      <c r="S59" s="34">
        <v>0</v>
      </c>
      <c r="T59" s="11">
        <f t="shared" si="4"/>
        <v>662</v>
      </c>
      <c r="U59" s="34">
        <v>0</v>
      </c>
      <c r="V59" s="11">
        <f t="shared" si="5"/>
        <v>737</v>
      </c>
      <c r="W59" s="34">
        <v>0</v>
      </c>
      <c r="X59" s="11">
        <f t="shared" si="6"/>
        <v>812</v>
      </c>
      <c r="Y59" s="153">
        <v>0</v>
      </c>
    </row>
    <row r="60" spans="2:25" ht="13.5" thickBot="1" x14ac:dyDescent="0.25">
      <c r="B60" s="284"/>
      <c r="C60" s="25" t="s">
        <v>82</v>
      </c>
      <c r="D60" s="25">
        <v>2024</v>
      </c>
      <c r="E60" s="25" t="s">
        <v>5</v>
      </c>
      <c r="F60" s="15">
        <f t="shared" si="0"/>
        <v>138</v>
      </c>
      <c r="G60" s="29">
        <v>0</v>
      </c>
      <c r="H60" s="15">
        <f t="shared" si="0"/>
        <v>213</v>
      </c>
      <c r="I60" s="35">
        <v>0</v>
      </c>
      <c r="J60" s="15">
        <f t="shared" si="0"/>
        <v>288</v>
      </c>
      <c r="K60" s="35">
        <v>0</v>
      </c>
      <c r="L60" s="15">
        <f t="shared" si="0"/>
        <v>363</v>
      </c>
      <c r="M60" s="35">
        <v>0</v>
      </c>
      <c r="N60" s="15">
        <f t="shared" si="1"/>
        <v>438</v>
      </c>
      <c r="O60" s="35">
        <v>0</v>
      </c>
      <c r="P60" s="15">
        <f t="shared" si="2"/>
        <v>513</v>
      </c>
      <c r="Q60" s="35">
        <v>0</v>
      </c>
      <c r="R60" s="15">
        <f t="shared" si="3"/>
        <v>588</v>
      </c>
      <c r="S60" s="35">
        <v>0</v>
      </c>
      <c r="T60" s="15">
        <f t="shared" si="4"/>
        <v>663</v>
      </c>
      <c r="U60" s="35">
        <v>0</v>
      </c>
      <c r="V60" s="15">
        <f t="shared" si="5"/>
        <v>738</v>
      </c>
      <c r="W60" s="35">
        <v>0</v>
      </c>
      <c r="X60" s="15">
        <f t="shared" si="6"/>
        <v>813</v>
      </c>
      <c r="Y60" s="154">
        <v>0</v>
      </c>
    </row>
    <row r="61" spans="2:25" x14ac:dyDescent="0.2">
      <c r="B61" s="284"/>
      <c r="C61" s="13" t="s">
        <v>81</v>
      </c>
      <c r="D61" s="13">
        <v>2024</v>
      </c>
      <c r="E61" s="12" t="s">
        <v>6</v>
      </c>
      <c r="F61" s="22">
        <f t="shared" si="0"/>
        <v>139</v>
      </c>
      <c r="G61" s="30">
        <v>0</v>
      </c>
      <c r="H61" s="22">
        <f t="shared" si="0"/>
        <v>214</v>
      </c>
      <c r="I61" s="36">
        <v>0</v>
      </c>
      <c r="J61" s="22">
        <f t="shared" si="0"/>
        <v>289</v>
      </c>
      <c r="K61" s="36">
        <v>0</v>
      </c>
      <c r="L61" s="22">
        <f t="shared" si="0"/>
        <v>364</v>
      </c>
      <c r="M61" s="36">
        <v>0</v>
      </c>
      <c r="N61" s="22">
        <f t="shared" si="1"/>
        <v>439</v>
      </c>
      <c r="O61" s="36">
        <v>0</v>
      </c>
      <c r="P61" s="22">
        <f t="shared" si="2"/>
        <v>514</v>
      </c>
      <c r="Q61" s="36">
        <v>0</v>
      </c>
      <c r="R61" s="22">
        <f t="shared" si="3"/>
        <v>589</v>
      </c>
      <c r="S61" s="36">
        <v>0</v>
      </c>
      <c r="T61" s="22">
        <f t="shared" si="4"/>
        <v>664</v>
      </c>
      <c r="U61" s="36">
        <v>0</v>
      </c>
      <c r="V61" s="22">
        <f t="shared" si="5"/>
        <v>739</v>
      </c>
      <c r="W61" s="36">
        <v>0</v>
      </c>
      <c r="X61" s="22">
        <f t="shared" si="6"/>
        <v>814</v>
      </c>
      <c r="Y61" s="155">
        <v>0</v>
      </c>
    </row>
    <row r="62" spans="2:25" x14ac:dyDescent="0.2">
      <c r="B62" s="284"/>
      <c r="C62" s="13" t="s">
        <v>81</v>
      </c>
      <c r="D62" s="13">
        <v>2024</v>
      </c>
      <c r="E62" s="13" t="s">
        <v>7</v>
      </c>
      <c r="F62" s="11">
        <f t="shared" si="0"/>
        <v>140</v>
      </c>
      <c r="G62" s="28">
        <v>0</v>
      </c>
      <c r="H62" s="11">
        <f t="shared" si="0"/>
        <v>215</v>
      </c>
      <c r="I62" s="34">
        <v>0</v>
      </c>
      <c r="J62" s="11">
        <f t="shared" si="0"/>
        <v>290</v>
      </c>
      <c r="K62" s="34">
        <v>0</v>
      </c>
      <c r="L62" s="11">
        <f t="shared" si="0"/>
        <v>365</v>
      </c>
      <c r="M62" s="34">
        <v>0</v>
      </c>
      <c r="N62" s="11">
        <f t="shared" si="1"/>
        <v>440</v>
      </c>
      <c r="O62" s="34">
        <v>0</v>
      </c>
      <c r="P62" s="11">
        <f t="shared" si="2"/>
        <v>515</v>
      </c>
      <c r="Q62" s="34">
        <v>0</v>
      </c>
      <c r="R62" s="11">
        <f t="shared" si="3"/>
        <v>590</v>
      </c>
      <c r="S62" s="34">
        <v>0</v>
      </c>
      <c r="T62" s="11">
        <f t="shared" si="4"/>
        <v>665</v>
      </c>
      <c r="U62" s="34">
        <v>0</v>
      </c>
      <c r="V62" s="11">
        <f t="shared" si="5"/>
        <v>740</v>
      </c>
      <c r="W62" s="34">
        <v>0</v>
      </c>
      <c r="X62" s="11">
        <f t="shared" si="6"/>
        <v>815</v>
      </c>
      <c r="Y62" s="153">
        <v>0</v>
      </c>
    </row>
    <row r="63" spans="2:25" ht="13.5" thickBot="1" x14ac:dyDescent="0.25">
      <c r="B63" s="284"/>
      <c r="C63" s="14" t="s">
        <v>81</v>
      </c>
      <c r="D63" s="14">
        <v>2024</v>
      </c>
      <c r="E63" s="14" t="s">
        <v>8</v>
      </c>
      <c r="F63" s="15">
        <f t="shared" si="0"/>
        <v>141</v>
      </c>
      <c r="G63" s="29">
        <v>0</v>
      </c>
      <c r="H63" s="15">
        <f t="shared" si="0"/>
        <v>216</v>
      </c>
      <c r="I63" s="35">
        <v>0</v>
      </c>
      <c r="J63" s="15">
        <f t="shared" si="0"/>
        <v>291</v>
      </c>
      <c r="K63" s="35">
        <v>0</v>
      </c>
      <c r="L63" s="15">
        <f t="shared" si="0"/>
        <v>366</v>
      </c>
      <c r="M63" s="35">
        <v>0</v>
      </c>
      <c r="N63" s="15">
        <f t="shared" si="1"/>
        <v>441</v>
      </c>
      <c r="O63" s="35">
        <v>0</v>
      </c>
      <c r="P63" s="15">
        <f t="shared" si="2"/>
        <v>516</v>
      </c>
      <c r="Q63" s="35">
        <v>0</v>
      </c>
      <c r="R63" s="15">
        <f t="shared" si="3"/>
        <v>591</v>
      </c>
      <c r="S63" s="35">
        <v>0</v>
      </c>
      <c r="T63" s="15">
        <f t="shared" si="4"/>
        <v>666</v>
      </c>
      <c r="U63" s="35">
        <v>0</v>
      </c>
      <c r="V63" s="15">
        <f t="shared" si="5"/>
        <v>741</v>
      </c>
      <c r="W63" s="35">
        <v>0</v>
      </c>
      <c r="X63" s="15">
        <f t="shared" si="6"/>
        <v>816</v>
      </c>
      <c r="Y63" s="154">
        <v>0</v>
      </c>
    </row>
    <row r="64" spans="2:25" x14ac:dyDescent="0.2">
      <c r="B64" s="284"/>
      <c r="C64" s="23" t="s">
        <v>80</v>
      </c>
      <c r="D64" s="23">
        <v>2024</v>
      </c>
      <c r="E64" s="24" t="s">
        <v>9</v>
      </c>
      <c r="F64" s="22">
        <f t="shared" si="0"/>
        <v>142</v>
      </c>
      <c r="G64" s="30">
        <v>0</v>
      </c>
      <c r="H64" s="22">
        <f t="shared" si="0"/>
        <v>217</v>
      </c>
      <c r="I64" s="36">
        <v>0</v>
      </c>
      <c r="J64" s="22">
        <f t="shared" si="0"/>
        <v>292</v>
      </c>
      <c r="K64" s="36">
        <v>0</v>
      </c>
      <c r="L64" s="22">
        <f t="shared" si="0"/>
        <v>367</v>
      </c>
      <c r="M64" s="36">
        <v>0</v>
      </c>
      <c r="N64" s="22">
        <f t="shared" si="1"/>
        <v>442</v>
      </c>
      <c r="O64" s="36">
        <v>0</v>
      </c>
      <c r="P64" s="22">
        <f t="shared" si="2"/>
        <v>517</v>
      </c>
      <c r="Q64" s="36">
        <v>0</v>
      </c>
      <c r="R64" s="22">
        <f t="shared" si="3"/>
        <v>592</v>
      </c>
      <c r="S64" s="36">
        <v>0</v>
      </c>
      <c r="T64" s="22">
        <f t="shared" si="4"/>
        <v>667</v>
      </c>
      <c r="U64" s="36">
        <v>0</v>
      </c>
      <c r="V64" s="22">
        <f t="shared" si="5"/>
        <v>742</v>
      </c>
      <c r="W64" s="36">
        <v>0</v>
      </c>
      <c r="X64" s="22">
        <f t="shared" si="6"/>
        <v>817</v>
      </c>
      <c r="Y64" s="155">
        <v>0</v>
      </c>
    </row>
    <row r="65" spans="2:25" x14ac:dyDescent="0.2">
      <c r="B65" s="284"/>
      <c r="C65" s="23" t="s">
        <v>80</v>
      </c>
      <c r="D65" s="23">
        <v>2024</v>
      </c>
      <c r="E65" s="23" t="s">
        <v>10</v>
      </c>
      <c r="F65" s="11">
        <f t="shared" si="0"/>
        <v>143</v>
      </c>
      <c r="G65" s="28">
        <v>0</v>
      </c>
      <c r="H65" s="11">
        <f t="shared" si="0"/>
        <v>218</v>
      </c>
      <c r="I65" s="34">
        <v>0</v>
      </c>
      <c r="J65" s="11">
        <f t="shared" si="0"/>
        <v>293</v>
      </c>
      <c r="K65" s="34">
        <v>0</v>
      </c>
      <c r="L65" s="11">
        <f t="shared" si="0"/>
        <v>368</v>
      </c>
      <c r="M65" s="34">
        <v>0</v>
      </c>
      <c r="N65" s="11">
        <f t="shared" si="1"/>
        <v>443</v>
      </c>
      <c r="O65" s="34">
        <v>0</v>
      </c>
      <c r="P65" s="11">
        <f t="shared" si="2"/>
        <v>518</v>
      </c>
      <c r="Q65" s="34">
        <v>0</v>
      </c>
      <c r="R65" s="11">
        <f t="shared" si="3"/>
        <v>593</v>
      </c>
      <c r="S65" s="34">
        <v>0</v>
      </c>
      <c r="T65" s="11">
        <f t="shared" si="4"/>
        <v>668</v>
      </c>
      <c r="U65" s="34">
        <v>0</v>
      </c>
      <c r="V65" s="11">
        <f t="shared" si="5"/>
        <v>743</v>
      </c>
      <c r="W65" s="34">
        <v>0</v>
      </c>
      <c r="X65" s="11">
        <f t="shared" si="6"/>
        <v>818</v>
      </c>
      <c r="Y65" s="153">
        <v>0</v>
      </c>
    </row>
    <row r="66" spans="2:25" ht="13.5" thickBot="1" x14ac:dyDescent="0.25">
      <c r="B66" s="285"/>
      <c r="C66" s="25" t="s">
        <v>80</v>
      </c>
      <c r="D66" s="25">
        <v>2024</v>
      </c>
      <c r="E66" s="25" t="s">
        <v>11</v>
      </c>
      <c r="F66" s="11">
        <f t="shared" si="0"/>
        <v>144</v>
      </c>
      <c r="G66" s="29">
        <v>0</v>
      </c>
      <c r="H66" s="11">
        <f t="shared" si="0"/>
        <v>219</v>
      </c>
      <c r="I66" s="35">
        <v>0</v>
      </c>
      <c r="J66" s="11">
        <f t="shared" si="0"/>
        <v>294</v>
      </c>
      <c r="K66" s="35">
        <v>0</v>
      </c>
      <c r="L66" s="11">
        <f t="shared" si="0"/>
        <v>369</v>
      </c>
      <c r="M66" s="35">
        <v>0</v>
      </c>
      <c r="N66" s="11">
        <f t="shared" si="1"/>
        <v>444</v>
      </c>
      <c r="O66" s="35">
        <v>0</v>
      </c>
      <c r="P66" s="11">
        <f t="shared" si="2"/>
        <v>519</v>
      </c>
      <c r="Q66" s="35">
        <v>0</v>
      </c>
      <c r="R66" s="11">
        <f t="shared" si="3"/>
        <v>594</v>
      </c>
      <c r="S66" s="35">
        <v>0</v>
      </c>
      <c r="T66" s="11">
        <f t="shared" si="4"/>
        <v>669</v>
      </c>
      <c r="U66" s="35">
        <v>0</v>
      </c>
      <c r="V66" s="11">
        <f t="shared" si="5"/>
        <v>744</v>
      </c>
      <c r="W66" s="35">
        <v>0</v>
      </c>
      <c r="X66" s="11">
        <f t="shared" si="6"/>
        <v>819</v>
      </c>
      <c r="Y66" s="154">
        <v>0</v>
      </c>
    </row>
    <row r="67" spans="2:25" x14ac:dyDescent="0.2">
      <c r="B67" s="280">
        <v>2025</v>
      </c>
      <c r="C67" s="13" t="s">
        <v>83</v>
      </c>
      <c r="D67" s="13">
        <v>2025</v>
      </c>
      <c r="E67" s="13" t="s">
        <v>0</v>
      </c>
      <c r="F67" s="11">
        <f t="shared" si="0"/>
        <v>145</v>
      </c>
      <c r="G67" s="26">
        <v>0</v>
      </c>
      <c r="H67" s="11">
        <f t="shared" si="0"/>
        <v>220</v>
      </c>
      <c r="I67" s="32">
        <v>0</v>
      </c>
      <c r="J67" s="11">
        <f t="shared" si="0"/>
        <v>295</v>
      </c>
      <c r="K67" s="32">
        <v>0</v>
      </c>
      <c r="L67" s="11">
        <f t="shared" si="0"/>
        <v>370</v>
      </c>
      <c r="M67" s="32">
        <v>0</v>
      </c>
      <c r="N67" s="11">
        <f t="shared" si="1"/>
        <v>445</v>
      </c>
      <c r="O67" s="32">
        <v>0</v>
      </c>
      <c r="P67" s="11">
        <f t="shared" si="2"/>
        <v>520</v>
      </c>
      <c r="Q67" s="32">
        <v>0</v>
      </c>
      <c r="R67" s="11">
        <f t="shared" si="3"/>
        <v>595</v>
      </c>
      <c r="S67" s="32">
        <v>0</v>
      </c>
      <c r="T67" s="11">
        <f t="shared" si="4"/>
        <v>670</v>
      </c>
      <c r="U67" s="32">
        <v>0</v>
      </c>
      <c r="V67" s="11">
        <f t="shared" si="5"/>
        <v>745</v>
      </c>
      <c r="W67" s="32">
        <v>0</v>
      </c>
      <c r="X67" s="11">
        <f t="shared" si="6"/>
        <v>820</v>
      </c>
      <c r="Y67" s="151">
        <v>0</v>
      </c>
    </row>
    <row r="68" spans="2:25" x14ac:dyDescent="0.2">
      <c r="B68" s="281"/>
      <c r="C68" s="13" t="s">
        <v>83</v>
      </c>
      <c r="D68" s="13">
        <v>2025</v>
      </c>
      <c r="E68" s="13" t="s">
        <v>1</v>
      </c>
      <c r="F68" s="11">
        <f t="shared" si="0"/>
        <v>146</v>
      </c>
      <c r="G68" s="26">
        <v>0</v>
      </c>
      <c r="H68" s="11">
        <f t="shared" si="0"/>
        <v>221</v>
      </c>
      <c r="I68" s="32">
        <v>0</v>
      </c>
      <c r="J68" s="11">
        <f t="shared" si="0"/>
        <v>296</v>
      </c>
      <c r="K68" s="32">
        <v>0</v>
      </c>
      <c r="L68" s="11">
        <f t="shared" si="0"/>
        <v>371</v>
      </c>
      <c r="M68" s="32">
        <v>0</v>
      </c>
      <c r="N68" s="11">
        <f t="shared" si="1"/>
        <v>446</v>
      </c>
      <c r="O68" s="32">
        <v>0</v>
      </c>
      <c r="P68" s="11">
        <f t="shared" si="2"/>
        <v>521</v>
      </c>
      <c r="Q68" s="32">
        <v>0</v>
      </c>
      <c r="R68" s="11">
        <f t="shared" si="3"/>
        <v>596</v>
      </c>
      <c r="S68" s="32">
        <v>0</v>
      </c>
      <c r="T68" s="11">
        <f t="shared" si="4"/>
        <v>671</v>
      </c>
      <c r="U68" s="32">
        <v>0</v>
      </c>
      <c r="V68" s="11">
        <f t="shared" si="5"/>
        <v>746</v>
      </c>
      <c r="W68" s="32">
        <v>0</v>
      </c>
      <c r="X68" s="11">
        <f t="shared" si="6"/>
        <v>821</v>
      </c>
      <c r="Y68" s="151">
        <v>0</v>
      </c>
    </row>
    <row r="69" spans="2:25" ht="13.5" thickBot="1" x14ac:dyDescent="0.25">
      <c r="B69" s="281"/>
      <c r="C69" s="14" t="s">
        <v>83</v>
      </c>
      <c r="D69" s="14">
        <v>2025</v>
      </c>
      <c r="E69" s="14" t="s">
        <v>2</v>
      </c>
      <c r="F69" s="15">
        <f t="shared" si="0"/>
        <v>147</v>
      </c>
      <c r="G69" s="27">
        <v>0</v>
      </c>
      <c r="H69" s="15">
        <f t="shared" si="0"/>
        <v>222</v>
      </c>
      <c r="I69" s="33">
        <v>0</v>
      </c>
      <c r="J69" s="15">
        <f t="shared" si="0"/>
        <v>297</v>
      </c>
      <c r="K69" s="33">
        <v>0</v>
      </c>
      <c r="L69" s="15">
        <f t="shared" ref="L69" si="7">L68+1</f>
        <v>372</v>
      </c>
      <c r="M69" s="33">
        <v>0</v>
      </c>
      <c r="N69" s="15">
        <f t="shared" si="1"/>
        <v>447</v>
      </c>
      <c r="O69" s="33">
        <v>0</v>
      </c>
      <c r="P69" s="15">
        <f t="shared" si="2"/>
        <v>522</v>
      </c>
      <c r="Q69" s="33">
        <v>0</v>
      </c>
      <c r="R69" s="15">
        <f t="shared" si="3"/>
        <v>597</v>
      </c>
      <c r="S69" s="33">
        <v>0</v>
      </c>
      <c r="T69" s="15">
        <f t="shared" si="4"/>
        <v>672</v>
      </c>
      <c r="U69" s="33">
        <v>0</v>
      </c>
      <c r="V69" s="15">
        <f t="shared" si="5"/>
        <v>747</v>
      </c>
      <c r="W69" s="33">
        <v>0</v>
      </c>
      <c r="X69" s="15">
        <f t="shared" si="6"/>
        <v>822</v>
      </c>
      <c r="Y69" s="152">
        <v>0</v>
      </c>
    </row>
    <row r="70" spans="2:25" x14ac:dyDescent="0.2">
      <c r="B70" s="281"/>
      <c r="C70" s="23" t="s">
        <v>82</v>
      </c>
      <c r="D70" s="23">
        <v>2025</v>
      </c>
      <c r="E70" s="24" t="s">
        <v>3</v>
      </c>
      <c r="F70" s="22">
        <f t="shared" ref="F70:X78" si="8">F69+1</f>
        <v>148</v>
      </c>
      <c r="G70" s="31">
        <v>0</v>
      </c>
      <c r="H70" s="22">
        <f t="shared" si="8"/>
        <v>223</v>
      </c>
      <c r="I70" s="37">
        <v>0</v>
      </c>
      <c r="J70" s="22">
        <f t="shared" si="8"/>
        <v>298</v>
      </c>
      <c r="K70" s="37">
        <v>0</v>
      </c>
      <c r="L70" s="22">
        <f t="shared" si="8"/>
        <v>373</v>
      </c>
      <c r="M70" s="37">
        <v>0</v>
      </c>
      <c r="N70" s="22">
        <f t="shared" si="8"/>
        <v>448</v>
      </c>
      <c r="O70" s="37">
        <v>0</v>
      </c>
      <c r="P70" s="22">
        <f t="shared" si="8"/>
        <v>523</v>
      </c>
      <c r="Q70" s="37">
        <v>0</v>
      </c>
      <c r="R70" s="22">
        <f t="shared" si="8"/>
        <v>598</v>
      </c>
      <c r="S70" s="37">
        <v>0</v>
      </c>
      <c r="T70" s="22">
        <f t="shared" si="8"/>
        <v>673</v>
      </c>
      <c r="U70" s="37">
        <v>0</v>
      </c>
      <c r="V70" s="22">
        <f t="shared" si="8"/>
        <v>748</v>
      </c>
      <c r="W70" s="37">
        <v>0</v>
      </c>
      <c r="X70" s="22">
        <f t="shared" si="8"/>
        <v>823</v>
      </c>
      <c r="Y70" s="150">
        <v>0</v>
      </c>
    </row>
    <row r="71" spans="2:25" x14ac:dyDescent="0.2">
      <c r="B71" s="281"/>
      <c r="C71" s="23" t="s">
        <v>82</v>
      </c>
      <c r="D71" s="23">
        <v>2025</v>
      </c>
      <c r="E71" s="23" t="s">
        <v>4</v>
      </c>
      <c r="F71" s="11">
        <f t="shared" si="8"/>
        <v>149</v>
      </c>
      <c r="G71" s="26">
        <v>0</v>
      </c>
      <c r="H71" s="11">
        <f t="shared" si="8"/>
        <v>224</v>
      </c>
      <c r="I71" s="32">
        <v>0</v>
      </c>
      <c r="J71" s="11">
        <f t="shared" si="8"/>
        <v>299</v>
      </c>
      <c r="K71" s="32">
        <v>0</v>
      </c>
      <c r="L71" s="11">
        <f t="shared" si="8"/>
        <v>374</v>
      </c>
      <c r="M71" s="32">
        <v>0</v>
      </c>
      <c r="N71" s="11">
        <f t="shared" si="8"/>
        <v>449</v>
      </c>
      <c r="O71" s="32">
        <v>0</v>
      </c>
      <c r="P71" s="11">
        <f t="shared" si="8"/>
        <v>524</v>
      </c>
      <c r="Q71" s="32">
        <v>0</v>
      </c>
      <c r="R71" s="11">
        <f t="shared" si="8"/>
        <v>599</v>
      </c>
      <c r="S71" s="32">
        <v>0</v>
      </c>
      <c r="T71" s="11">
        <f t="shared" si="8"/>
        <v>674</v>
      </c>
      <c r="U71" s="32">
        <v>0</v>
      </c>
      <c r="V71" s="11">
        <f t="shared" si="8"/>
        <v>749</v>
      </c>
      <c r="W71" s="32">
        <v>0</v>
      </c>
      <c r="X71" s="11">
        <f t="shared" si="8"/>
        <v>824</v>
      </c>
      <c r="Y71" s="151">
        <v>0</v>
      </c>
    </row>
    <row r="72" spans="2:25" ht="13.5" thickBot="1" x14ac:dyDescent="0.25">
      <c r="B72" s="281"/>
      <c r="C72" s="25" t="s">
        <v>82</v>
      </c>
      <c r="D72" s="25">
        <v>2025</v>
      </c>
      <c r="E72" s="25" t="s">
        <v>5</v>
      </c>
      <c r="F72" s="15">
        <f t="shared" si="8"/>
        <v>150</v>
      </c>
      <c r="G72" s="27">
        <v>0</v>
      </c>
      <c r="H72" s="15">
        <f t="shared" si="8"/>
        <v>225</v>
      </c>
      <c r="I72" s="33">
        <v>0</v>
      </c>
      <c r="J72" s="15">
        <f t="shared" si="8"/>
        <v>300</v>
      </c>
      <c r="K72" s="33">
        <v>0</v>
      </c>
      <c r="L72" s="15">
        <f t="shared" si="8"/>
        <v>375</v>
      </c>
      <c r="M72" s="33">
        <v>0</v>
      </c>
      <c r="N72" s="15">
        <f t="shared" si="8"/>
        <v>450</v>
      </c>
      <c r="O72" s="33">
        <v>0</v>
      </c>
      <c r="P72" s="15">
        <f t="shared" si="8"/>
        <v>525</v>
      </c>
      <c r="Q72" s="33">
        <v>0</v>
      </c>
      <c r="R72" s="15">
        <f t="shared" si="8"/>
        <v>600</v>
      </c>
      <c r="S72" s="33">
        <v>0</v>
      </c>
      <c r="T72" s="15">
        <f t="shared" si="8"/>
        <v>675</v>
      </c>
      <c r="U72" s="33">
        <v>0</v>
      </c>
      <c r="V72" s="15">
        <f t="shared" si="8"/>
        <v>750</v>
      </c>
      <c r="W72" s="33">
        <v>0</v>
      </c>
      <c r="X72" s="15">
        <f t="shared" si="8"/>
        <v>825</v>
      </c>
      <c r="Y72" s="152">
        <v>0</v>
      </c>
    </row>
    <row r="73" spans="2:25" x14ac:dyDescent="0.2">
      <c r="B73" s="281"/>
      <c r="C73" s="13" t="s">
        <v>81</v>
      </c>
      <c r="D73" s="13">
        <v>2025</v>
      </c>
      <c r="E73" s="12" t="s">
        <v>6</v>
      </c>
      <c r="F73" s="22">
        <f t="shared" si="8"/>
        <v>151</v>
      </c>
      <c r="G73" s="31">
        <v>0</v>
      </c>
      <c r="H73" s="22">
        <f t="shared" si="8"/>
        <v>226</v>
      </c>
      <c r="I73" s="37">
        <v>0</v>
      </c>
      <c r="J73" s="22">
        <f t="shared" si="8"/>
        <v>301</v>
      </c>
      <c r="K73" s="37">
        <v>0</v>
      </c>
      <c r="L73" s="22">
        <f t="shared" si="8"/>
        <v>376</v>
      </c>
      <c r="M73" s="37">
        <v>0</v>
      </c>
      <c r="N73" s="22">
        <f t="shared" si="8"/>
        <v>451</v>
      </c>
      <c r="O73" s="37">
        <v>0</v>
      </c>
      <c r="P73" s="22">
        <f t="shared" si="8"/>
        <v>526</v>
      </c>
      <c r="Q73" s="37">
        <v>0</v>
      </c>
      <c r="R73" s="22">
        <f t="shared" si="8"/>
        <v>601</v>
      </c>
      <c r="S73" s="37">
        <v>0</v>
      </c>
      <c r="T73" s="22">
        <f t="shared" si="8"/>
        <v>676</v>
      </c>
      <c r="U73" s="37">
        <v>0</v>
      </c>
      <c r="V73" s="22">
        <f t="shared" si="8"/>
        <v>751</v>
      </c>
      <c r="W73" s="37">
        <v>0</v>
      </c>
      <c r="X73" s="22">
        <f t="shared" si="8"/>
        <v>826</v>
      </c>
      <c r="Y73" s="150">
        <v>0</v>
      </c>
    </row>
    <row r="74" spans="2:25" x14ac:dyDescent="0.2">
      <c r="B74" s="281"/>
      <c r="C74" s="13" t="s">
        <v>81</v>
      </c>
      <c r="D74" s="13">
        <v>2025</v>
      </c>
      <c r="E74" s="13" t="s">
        <v>7</v>
      </c>
      <c r="F74" s="11">
        <f t="shared" si="8"/>
        <v>152</v>
      </c>
      <c r="G74" s="26">
        <v>0</v>
      </c>
      <c r="H74" s="11">
        <f t="shared" si="8"/>
        <v>227</v>
      </c>
      <c r="I74" s="32">
        <v>0</v>
      </c>
      <c r="J74" s="11">
        <f t="shared" si="8"/>
        <v>302</v>
      </c>
      <c r="K74" s="32">
        <v>0</v>
      </c>
      <c r="L74" s="11">
        <f t="shared" si="8"/>
        <v>377</v>
      </c>
      <c r="M74" s="32">
        <v>0</v>
      </c>
      <c r="N74" s="11">
        <f t="shared" si="8"/>
        <v>452</v>
      </c>
      <c r="O74" s="32">
        <v>0</v>
      </c>
      <c r="P74" s="11">
        <f t="shared" si="8"/>
        <v>527</v>
      </c>
      <c r="Q74" s="32">
        <v>0</v>
      </c>
      <c r="R74" s="11">
        <f t="shared" si="8"/>
        <v>602</v>
      </c>
      <c r="S74" s="32">
        <v>0</v>
      </c>
      <c r="T74" s="11">
        <f t="shared" si="8"/>
        <v>677</v>
      </c>
      <c r="U74" s="32">
        <v>0</v>
      </c>
      <c r="V74" s="11">
        <f t="shared" si="8"/>
        <v>752</v>
      </c>
      <c r="W74" s="32">
        <v>0</v>
      </c>
      <c r="X74" s="11">
        <f t="shared" si="8"/>
        <v>827</v>
      </c>
      <c r="Y74" s="151">
        <v>0</v>
      </c>
    </row>
    <row r="75" spans="2:25" ht="13.5" thickBot="1" x14ac:dyDescent="0.25">
      <c r="B75" s="281"/>
      <c r="C75" s="14" t="s">
        <v>81</v>
      </c>
      <c r="D75" s="14">
        <v>2025</v>
      </c>
      <c r="E75" s="14" t="s">
        <v>8</v>
      </c>
      <c r="F75" s="15">
        <f t="shared" si="8"/>
        <v>153</v>
      </c>
      <c r="G75" s="27">
        <v>0</v>
      </c>
      <c r="H75" s="15">
        <f t="shared" si="8"/>
        <v>228</v>
      </c>
      <c r="I75" s="33">
        <v>0</v>
      </c>
      <c r="J75" s="15">
        <f t="shared" si="8"/>
        <v>303</v>
      </c>
      <c r="K75" s="33">
        <v>0</v>
      </c>
      <c r="L75" s="15">
        <f t="shared" si="8"/>
        <v>378</v>
      </c>
      <c r="M75" s="33">
        <v>0</v>
      </c>
      <c r="N75" s="15">
        <f t="shared" si="8"/>
        <v>453</v>
      </c>
      <c r="O75" s="33">
        <v>0</v>
      </c>
      <c r="P75" s="15">
        <f t="shared" si="8"/>
        <v>528</v>
      </c>
      <c r="Q75" s="33">
        <v>0</v>
      </c>
      <c r="R75" s="15">
        <f t="shared" si="8"/>
        <v>603</v>
      </c>
      <c r="S75" s="33">
        <v>0</v>
      </c>
      <c r="T75" s="15">
        <f t="shared" si="8"/>
        <v>678</v>
      </c>
      <c r="U75" s="33">
        <v>0</v>
      </c>
      <c r="V75" s="15">
        <f t="shared" si="8"/>
        <v>753</v>
      </c>
      <c r="W75" s="33">
        <v>0</v>
      </c>
      <c r="X75" s="15">
        <f t="shared" si="8"/>
        <v>828</v>
      </c>
      <c r="Y75" s="152">
        <v>0</v>
      </c>
    </row>
    <row r="76" spans="2:25" x14ac:dyDescent="0.2">
      <c r="B76" s="281"/>
      <c r="C76" s="23" t="s">
        <v>80</v>
      </c>
      <c r="D76" s="23">
        <v>2025</v>
      </c>
      <c r="E76" s="24" t="s">
        <v>9</v>
      </c>
      <c r="F76" s="22">
        <f t="shared" si="8"/>
        <v>154</v>
      </c>
      <c r="G76" s="31">
        <v>0</v>
      </c>
      <c r="H76" s="22">
        <f t="shared" si="8"/>
        <v>229</v>
      </c>
      <c r="I76" s="37">
        <v>0</v>
      </c>
      <c r="J76" s="22">
        <f t="shared" si="8"/>
        <v>304</v>
      </c>
      <c r="K76" s="37">
        <v>0</v>
      </c>
      <c r="L76" s="22">
        <f t="shared" si="8"/>
        <v>379</v>
      </c>
      <c r="M76" s="37">
        <v>0</v>
      </c>
      <c r="N76" s="22">
        <f t="shared" si="8"/>
        <v>454</v>
      </c>
      <c r="O76" s="37">
        <v>0</v>
      </c>
      <c r="P76" s="22">
        <f t="shared" si="8"/>
        <v>529</v>
      </c>
      <c r="Q76" s="37">
        <v>0</v>
      </c>
      <c r="R76" s="22">
        <f t="shared" si="8"/>
        <v>604</v>
      </c>
      <c r="S76" s="37">
        <v>0</v>
      </c>
      <c r="T76" s="22">
        <f t="shared" si="8"/>
        <v>679</v>
      </c>
      <c r="U76" s="37">
        <v>0</v>
      </c>
      <c r="V76" s="22">
        <f t="shared" si="8"/>
        <v>754</v>
      </c>
      <c r="W76" s="37">
        <v>0</v>
      </c>
      <c r="X76" s="22">
        <f t="shared" si="8"/>
        <v>829</v>
      </c>
      <c r="Y76" s="150">
        <v>0</v>
      </c>
    </row>
    <row r="77" spans="2:25" x14ac:dyDescent="0.2">
      <c r="B77" s="281"/>
      <c r="C77" s="23" t="s">
        <v>80</v>
      </c>
      <c r="D77" s="23">
        <v>2025</v>
      </c>
      <c r="E77" s="23" t="s">
        <v>10</v>
      </c>
      <c r="F77" s="11">
        <f t="shared" si="8"/>
        <v>155</v>
      </c>
      <c r="G77" s="26">
        <v>0</v>
      </c>
      <c r="H77" s="11">
        <f t="shared" si="8"/>
        <v>230</v>
      </c>
      <c r="I77" s="32">
        <v>0</v>
      </c>
      <c r="J77" s="11">
        <f t="shared" si="8"/>
        <v>305</v>
      </c>
      <c r="K77" s="32">
        <v>0</v>
      </c>
      <c r="L77" s="11">
        <f t="shared" si="8"/>
        <v>380</v>
      </c>
      <c r="M77" s="32">
        <v>0</v>
      </c>
      <c r="N77" s="11">
        <f t="shared" si="8"/>
        <v>455</v>
      </c>
      <c r="O77" s="32">
        <v>0</v>
      </c>
      <c r="P77" s="11">
        <f t="shared" si="8"/>
        <v>530</v>
      </c>
      <c r="Q77" s="32">
        <v>0</v>
      </c>
      <c r="R77" s="11">
        <f t="shared" si="8"/>
        <v>605</v>
      </c>
      <c r="S77" s="32">
        <v>0</v>
      </c>
      <c r="T77" s="11">
        <f t="shared" si="8"/>
        <v>680</v>
      </c>
      <c r="U77" s="32">
        <v>0</v>
      </c>
      <c r="V77" s="11">
        <f t="shared" si="8"/>
        <v>755</v>
      </c>
      <c r="W77" s="32">
        <v>0</v>
      </c>
      <c r="X77" s="11">
        <f t="shared" si="8"/>
        <v>830</v>
      </c>
      <c r="Y77" s="151">
        <v>0</v>
      </c>
    </row>
    <row r="78" spans="2:25" ht="13.5" thickBot="1" x14ac:dyDescent="0.25">
      <c r="B78" s="282"/>
      <c r="C78" s="25" t="s">
        <v>80</v>
      </c>
      <c r="D78" s="25">
        <v>2025</v>
      </c>
      <c r="E78" s="25" t="s">
        <v>11</v>
      </c>
      <c r="F78" s="15">
        <f t="shared" si="8"/>
        <v>156</v>
      </c>
      <c r="G78" s="27">
        <v>0</v>
      </c>
      <c r="H78" s="15">
        <f t="shared" si="8"/>
        <v>231</v>
      </c>
      <c r="I78" s="33">
        <v>0</v>
      </c>
      <c r="J78" s="15">
        <f t="shared" si="8"/>
        <v>306</v>
      </c>
      <c r="K78" s="33">
        <v>0</v>
      </c>
      <c r="L78" s="15">
        <f t="shared" si="8"/>
        <v>381</v>
      </c>
      <c r="M78" s="33">
        <v>0</v>
      </c>
      <c r="N78" s="15">
        <f t="shared" si="8"/>
        <v>456</v>
      </c>
      <c r="O78" s="33">
        <v>0</v>
      </c>
      <c r="P78" s="15">
        <f t="shared" si="8"/>
        <v>531</v>
      </c>
      <c r="Q78" s="33">
        <v>0</v>
      </c>
      <c r="R78" s="15">
        <f t="shared" si="8"/>
        <v>606</v>
      </c>
      <c r="S78" s="33">
        <v>0</v>
      </c>
      <c r="T78" s="15">
        <f t="shared" si="8"/>
        <v>681</v>
      </c>
      <c r="U78" s="33">
        <v>0</v>
      </c>
      <c r="V78" s="15">
        <f t="shared" si="8"/>
        <v>756</v>
      </c>
      <c r="W78" s="33">
        <v>0</v>
      </c>
      <c r="X78" s="15">
        <f t="shared" si="8"/>
        <v>831</v>
      </c>
      <c r="Y78" s="152">
        <v>0</v>
      </c>
    </row>
  </sheetData>
  <mergeCells count="7">
    <mergeCell ref="B67:B78"/>
    <mergeCell ref="B4:B6"/>
    <mergeCell ref="B7:B18"/>
    <mergeCell ref="B19:B30"/>
    <mergeCell ref="B31:B42"/>
    <mergeCell ref="B43:B54"/>
    <mergeCell ref="B55:B6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27"/>
  <sheetViews>
    <sheetView workbookViewId="0"/>
  </sheetViews>
  <sheetFormatPr defaultRowHeight="12.75" x14ac:dyDescent="0.2"/>
  <cols>
    <col min="1" max="1" width="4.42578125" customWidth="1"/>
    <col min="2" max="2" width="9.42578125" bestFit="1" customWidth="1"/>
    <col min="3" max="3" width="9.5703125" bestFit="1" customWidth="1"/>
    <col min="7" max="7" width="17" bestFit="1" customWidth="1"/>
  </cols>
  <sheetData>
    <row r="2" spans="2:7" x14ac:dyDescent="0.2">
      <c r="B2" t="s">
        <v>215</v>
      </c>
      <c r="C2" t="s">
        <v>216</v>
      </c>
      <c r="D2" t="s">
        <v>217</v>
      </c>
      <c r="E2" t="s">
        <v>218</v>
      </c>
      <c r="F2" t="s">
        <v>219</v>
      </c>
      <c r="G2" s="148" t="s">
        <v>222</v>
      </c>
    </row>
    <row r="3" spans="2:7" x14ac:dyDescent="0.2">
      <c r="B3" s="146"/>
      <c r="C3" s="146"/>
      <c r="D3" s="146"/>
      <c r="E3" s="146"/>
      <c r="F3" s="146"/>
      <c r="G3" s="146"/>
    </row>
    <row r="4" spans="2:7" x14ac:dyDescent="0.2">
      <c r="B4" s="146"/>
      <c r="C4" s="146"/>
      <c r="D4" s="146"/>
      <c r="E4" s="146"/>
      <c r="F4" s="146"/>
      <c r="G4" s="146"/>
    </row>
    <row r="5" spans="2:7" x14ac:dyDescent="0.2">
      <c r="B5" s="146"/>
      <c r="C5" s="146"/>
      <c r="D5" s="146"/>
      <c r="E5" s="146"/>
      <c r="F5" s="146"/>
      <c r="G5" s="146"/>
    </row>
    <row r="6" spans="2:7" x14ac:dyDescent="0.2">
      <c r="B6" s="146"/>
      <c r="C6" s="146"/>
      <c r="D6" s="146"/>
      <c r="E6" s="146"/>
      <c r="F6" s="146"/>
      <c r="G6" s="146"/>
    </row>
    <row r="7" spans="2:7" x14ac:dyDescent="0.2">
      <c r="B7" s="146"/>
      <c r="C7" s="146"/>
      <c r="D7" s="146"/>
      <c r="E7" s="146"/>
      <c r="F7" s="146"/>
      <c r="G7" s="146"/>
    </row>
    <row r="8" spans="2:7" x14ac:dyDescent="0.2">
      <c r="B8" s="146"/>
      <c r="C8" s="146"/>
      <c r="D8" s="146"/>
      <c r="E8" s="146"/>
      <c r="F8" s="146"/>
      <c r="G8" s="146"/>
    </row>
    <row r="9" spans="2:7" x14ac:dyDescent="0.2">
      <c r="B9" s="146"/>
      <c r="C9" s="146"/>
      <c r="D9" s="146"/>
      <c r="E9" s="146"/>
      <c r="F9" s="146"/>
      <c r="G9" s="146"/>
    </row>
    <row r="10" spans="2:7" x14ac:dyDescent="0.2">
      <c r="B10" s="146"/>
      <c r="C10" s="146"/>
      <c r="D10" s="146"/>
      <c r="E10" s="146"/>
      <c r="F10" s="146"/>
      <c r="G10" s="146"/>
    </row>
    <row r="11" spans="2:7" x14ac:dyDescent="0.2">
      <c r="B11" s="146"/>
      <c r="C11" s="146"/>
      <c r="D11" s="146"/>
      <c r="E11" s="146"/>
      <c r="F11" s="146"/>
      <c r="G11" s="146"/>
    </row>
    <row r="12" spans="2:7" x14ac:dyDescent="0.2">
      <c r="B12" s="146"/>
      <c r="C12" s="146"/>
      <c r="D12" s="146"/>
      <c r="E12" s="146"/>
      <c r="F12" s="146"/>
      <c r="G12" s="146"/>
    </row>
    <row r="13" spans="2:7" x14ac:dyDescent="0.2">
      <c r="B13" s="146"/>
      <c r="C13" s="146"/>
      <c r="D13" s="146"/>
      <c r="E13" s="146"/>
      <c r="F13" s="146"/>
      <c r="G13" s="146"/>
    </row>
    <row r="14" spans="2:7" x14ac:dyDescent="0.2">
      <c r="B14" s="146"/>
      <c r="C14" s="146"/>
      <c r="D14" s="146"/>
      <c r="E14" s="146"/>
      <c r="F14" s="146"/>
      <c r="G14" s="146"/>
    </row>
    <row r="15" spans="2:7" x14ac:dyDescent="0.2">
      <c r="B15" s="146"/>
      <c r="C15" s="146"/>
      <c r="D15" s="146"/>
      <c r="E15" s="146"/>
      <c r="F15" s="146"/>
      <c r="G15" s="146"/>
    </row>
    <row r="16" spans="2:7" x14ac:dyDescent="0.2">
      <c r="B16" s="146"/>
      <c r="C16" s="146"/>
      <c r="D16" s="146"/>
      <c r="E16" s="146"/>
      <c r="F16" s="146"/>
      <c r="G16" s="146"/>
    </row>
    <row r="17" spans="2:7" x14ac:dyDescent="0.2">
      <c r="B17" s="146"/>
      <c r="C17" s="146"/>
      <c r="D17" s="146"/>
      <c r="E17" s="146"/>
      <c r="F17" s="146"/>
      <c r="G17" s="146"/>
    </row>
    <row r="18" spans="2:7" x14ac:dyDescent="0.2">
      <c r="B18" s="146"/>
      <c r="C18" s="146"/>
      <c r="D18" s="146"/>
      <c r="E18" s="146"/>
      <c r="F18" s="146"/>
      <c r="G18" s="146"/>
    </row>
    <row r="19" spans="2:7" x14ac:dyDescent="0.2">
      <c r="B19" s="146"/>
      <c r="C19" s="146"/>
      <c r="D19" s="146"/>
      <c r="E19" s="146"/>
      <c r="F19" s="146"/>
      <c r="G19" s="146"/>
    </row>
    <row r="20" spans="2:7" x14ac:dyDescent="0.2">
      <c r="B20" s="146"/>
      <c r="C20" s="146"/>
      <c r="D20" s="146"/>
      <c r="E20" s="146"/>
      <c r="F20" s="146"/>
      <c r="G20" s="146"/>
    </row>
    <row r="21" spans="2:7" x14ac:dyDescent="0.2">
      <c r="B21" s="146"/>
      <c r="C21" s="146"/>
      <c r="D21" s="146"/>
      <c r="E21" s="146"/>
      <c r="F21" s="146"/>
      <c r="G21" s="146"/>
    </row>
    <row r="22" spans="2:7" x14ac:dyDescent="0.2">
      <c r="B22" s="146"/>
      <c r="C22" s="146"/>
      <c r="D22" s="146"/>
      <c r="E22" s="146"/>
      <c r="F22" s="146"/>
      <c r="G22" s="146"/>
    </row>
    <row r="23" spans="2:7" x14ac:dyDescent="0.2">
      <c r="B23" s="146"/>
      <c r="C23" s="146"/>
      <c r="D23" s="146"/>
      <c r="E23" s="146"/>
      <c r="F23" s="146"/>
      <c r="G23" s="146"/>
    </row>
    <row r="24" spans="2:7" x14ac:dyDescent="0.2">
      <c r="B24" s="146"/>
      <c r="C24" s="146"/>
      <c r="D24" s="146"/>
      <c r="E24" s="146"/>
      <c r="F24" s="146"/>
      <c r="G24" s="146"/>
    </row>
    <row r="25" spans="2:7" x14ac:dyDescent="0.2">
      <c r="B25" s="146"/>
      <c r="C25" s="146"/>
      <c r="D25" s="146"/>
      <c r="E25" s="146"/>
      <c r="F25" s="146"/>
      <c r="G25" s="146"/>
    </row>
    <row r="26" spans="2:7" x14ac:dyDescent="0.2">
      <c r="B26" s="146"/>
      <c r="C26" s="146"/>
      <c r="D26" s="146"/>
      <c r="E26" s="146"/>
      <c r="F26" s="146"/>
      <c r="G26" s="146"/>
    </row>
    <row r="27" spans="2:7" x14ac:dyDescent="0.2">
      <c r="B27" s="146"/>
      <c r="C27" s="146"/>
      <c r="D27" s="146"/>
      <c r="E27" s="146"/>
      <c r="F27" s="146"/>
      <c r="G27" s="14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6"/>
  <sheetViews>
    <sheetView zoomScale="50" zoomScaleNormal="50" workbookViewId="0"/>
  </sheetViews>
  <sheetFormatPr defaultRowHeight="12.75" x14ac:dyDescent="0.2"/>
  <cols>
    <col min="2" max="2" width="23.5703125" customWidth="1"/>
    <col min="3" max="3" width="134.42578125" customWidth="1"/>
    <col min="4" max="4" width="72.42578125" bestFit="1" customWidth="1"/>
    <col min="5" max="5" width="48" bestFit="1" customWidth="1"/>
  </cols>
  <sheetData>
    <row r="1" spans="2:5" ht="13.5" thickBot="1" x14ac:dyDescent="0.25"/>
    <row r="2" spans="2:5" ht="26.25" x14ac:dyDescent="0.4">
      <c r="B2" s="42" t="s">
        <v>161</v>
      </c>
      <c r="C2" s="96"/>
      <c r="D2" s="97"/>
      <c r="E2" s="98"/>
    </row>
    <row r="3" spans="2:5" ht="25.5" x14ac:dyDescent="0.35">
      <c r="B3" s="46"/>
      <c r="C3" s="47" t="s">
        <v>162</v>
      </c>
      <c r="D3" s="91"/>
      <c r="E3" s="99"/>
    </row>
    <row r="4" spans="2:5" ht="25.5" x14ac:dyDescent="0.35">
      <c r="B4" s="46"/>
      <c r="C4" s="47"/>
      <c r="D4" s="76"/>
      <c r="E4" s="100"/>
    </row>
    <row r="5" spans="2:5" ht="25.5" x14ac:dyDescent="0.35">
      <c r="B5" s="46"/>
      <c r="C5" s="47"/>
      <c r="D5" s="76"/>
      <c r="E5" s="100"/>
    </row>
    <row r="6" spans="2:5" ht="25.5" x14ac:dyDescent="0.35">
      <c r="B6" s="46"/>
      <c r="C6" s="47" t="s">
        <v>163</v>
      </c>
      <c r="D6" s="190"/>
      <c r="E6" s="48" t="s">
        <v>164</v>
      </c>
    </row>
    <row r="7" spans="2:5" ht="25.5" x14ac:dyDescent="0.35">
      <c r="B7" s="46"/>
      <c r="C7" s="47"/>
      <c r="D7" s="58"/>
      <c r="E7" s="48"/>
    </row>
    <row r="8" spans="2:5" ht="25.5" x14ac:dyDescent="0.35">
      <c r="B8" s="46"/>
      <c r="C8" s="47"/>
      <c r="D8" s="58"/>
      <c r="E8" s="48"/>
    </row>
    <row r="9" spans="2:5" ht="25.5" x14ac:dyDescent="0.35">
      <c r="B9" s="46"/>
      <c r="C9" s="47" t="s">
        <v>165</v>
      </c>
      <c r="D9" s="190"/>
      <c r="E9" s="48" t="s">
        <v>166</v>
      </c>
    </row>
    <row r="10" spans="2:5" ht="25.5" x14ac:dyDescent="0.35">
      <c r="B10" s="46"/>
      <c r="C10" s="47"/>
      <c r="D10" s="58"/>
      <c r="E10" s="48"/>
    </row>
    <row r="11" spans="2:5" ht="25.5" x14ac:dyDescent="0.35">
      <c r="B11" s="46"/>
      <c r="C11" s="47"/>
      <c r="D11" s="58"/>
      <c r="E11" s="48"/>
    </row>
    <row r="12" spans="2:5" ht="25.5" x14ac:dyDescent="0.35">
      <c r="B12" s="46"/>
      <c r="C12" s="47" t="s">
        <v>167</v>
      </c>
      <c r="D12" s="190"/>
      <c r="E12" s="48" t="s">
        <v>168</v>
      </c>
    </row>
    <row r="13" spans="2:5" ht="26.25" thickBot="1" x14ac:dyDescent="0.4">
      <c r="B13" s="46"/>
      <c r="C13" s="47"/>
      <c r="D13" s="58"/>
      <c r="E13" s="48"/>
    </row>
    <row r="14" spans="2:5" ht="26.25" x14ac:dyDescent="0.4">
      <c r="B14" s="42" t="s">
        <v>169</v>
      </c>
      <c r="C14" s="96"/>
      <c r="D14" s="44"/>
      <c r="E14" s="45"/>
    </row>
    <row r="15" spans="2:5" ht="25.5" x14ac:dyDescent="0.35">
      <c r="B15" s="46"/>
      <c r="C15" s="47" t="s">
        <v>170</v>
      </c>
      <c r="D15" s="190"/>
      <c r="E15" s="101"/>
    </row>
    <row r="16" spans="2:5" ht="25.5" x14ac:dyDescent="0.35">
      <c r="B16" s="46"/>
      <c r="C16" s="47"/>
      <c r="D16" s="58"/>
      <c r="E16" s="48"/>
    </row>
    <row r="17" spans="2:5" ht="25.5" x14ac:dyDescent="0.35">
      <c r="B17" s="46"/>
      <c r="C17" s="47"/>
      <c r="D17" s="50"/>
      <c r="E17" s="48"/>
    </row>
    <row r="18" spans="2:5" ht="25.5" x14ac:dyDescent="0.35">
      <c r="B18" s="46"/>
      <c r="C18" s="47" t="s">
        <v>171</v>
      </c>
      <c r="D18" s="188"/>
      <c r="E18" s="101"/>
    </row>
    <row r="19" spans="2:5" ht="25.5" x14ac:dyDescent="0.35">
      <c r="B19" s="46"/>
      <c r="C19" s="47"/>
      <c r="D19" s="50"/>
      <c r="E19" s="48"/>
    </row>
    <row r="20" spans="2:5" ht="25.5" x14ac:dyDescent="0.35">
      <c r="B20" s="46"/>
      <c r="C20" s="50"/>
      <c r="D20" s="50"/>
      <c r="E20" s="48"/>
    </row>
    <row r="21" spans="2:5" ht="25.5" x14ac:dyDescent="0.35">
      <c r="B21" s="46"/>
      <c r="C21" s="47" t="s">
        <v>172</v>
      </c>
      <c r="D21" s="188"/>
      <c r="E21" s="101"/>
    </row>
    <row r="22" spans="2:5" ht="25.5" x14ac:dyDescent="0.35">
      <c r="B22" s="46"/>
      <c r="C22" s="47"/>
      <c r="D22" s="50"/>
      <c r="E22" s="48"/>
    </row>
    <row r="23" spans="2:5" ht="25.5" x14ac:dyDescent="0.35">
      <c r="B23" s="46"/>
      <c r="C23" s="47"/>
      <c r="D23" s="50"/>
      <c r="E23" s="48"/>
    </row>
    <row r="24" spans="2:5" ht="25.5" x14ac:dyDescent="0.35">
      <c r="B24" s="46"/>
      <c r="C24" s="47" t="s">
        <v>173</v>
      </c>
      <c r="D24" s="188"/>
      <c r="E24" s="101"/>
    </row>
    <row r="25" spans="2:5" ht="25.5" x14ac:dyDescent="0.35">
      <c r="B25" s="46"/>
      <c r="C25" s="47"/>
      <c r="D25" s="50"/>
      <c r="E25" s="48"/>
    </row>
    <row r="26" spans="2:5" ht="25.5" x14ac:dyDescent="0.35">
      <c r="B26" s="46"/>
      <c r="C26" s="50"/>
      <c r="D26" s="50"/>
      <c r="E26" s="48"/>
    </row>
    <row r="27" spans="2:5" ht="25.5" x14ac:dyDescent="0.35">
      <c r="B27" s="46"/>
      <c r="C27" s="47" t="s">
        <v>174</v>
      </c>
      <c r="D27" s="70" t="s">
        <v>247</v>
      </c>
      <c r="E27" s="48" t="s">
        <v>175</v>
      </c>
    </row>
    <row r="28" spans="2:5" ht="25.5" x14ac:dyDescent="0.35">
      <c r="B28" s="46"/>
      <c r="C28" s="47"/>
      <c r="D28" s="50"/>
      <c r="E28" s="48"/>
    </row>
    <row r="29" spans="2:5" ht="25.5" x14ac:dyDescent="0.35">
      <c r="B29" s="46"/>
      <c r="C29" s="47"/>
      <c r="D29" s="50"/>
      <c r="E29" s="48"/>
    </row>
    <row r="30" spans="2:5" ht="25.5" x14ac:dyDescent="0.35">
      <c r="B30" s="46"/>
      <c r="C30" s="47" t="s">
        <v>176</v>
      </c>
      <c r="D30" s="70" t="s">
        <v>247</v>
      </c>
      <c r="E30" s="48" t="s">
        <v>175</v>
      </c>
    </row>
    <row r="31" spans="2:5" ht="25.5" x14ac:dyDescent="0.35">
      <c r="B31" s="46"/>
      <c r="C31" s="47"/>
      <c r="D31" s="50"/>
      <c r="E31" s="48"/>
    </row>
    <row r="32" spans="2:5" ht="25.5" x14ac:dyDescent="0.35">
      <c r="B32" s="46"/>
      <c r="C32" s="47"/>
      <c r="D32" s="50"/>
      <c r="E32" s="48"/>
    </row>
    <row r="33" spans="2:5" ht="25.5" x14ac:dyDescent="0.35">
      <c r="B33" s="46"/>
      <c r="C33" s="47" t="s">
        <v>177</v>
      </c>
      <c r="D33" s="191"/>
      <c r="E33" s="48" t="s">
        <v>149</v>
      </c>
    </row>
    <row r="34" spans="2:5" ht="25.5" x14ac:dyDescent="0.35">
      <c r="B34" s="46"/>
      <c r="C34" s="47"/>
      <c r="D34" s="102"/>
      <c r="E34" s="48"/>
    </row>
    <row r="35" spans="2:5" ht="25.5" x14ac:dyDescent="0.35">
      <c r="B35" s="46"/>
      <c r="C35" s="47"/>
      <c r="D35" s="102"/>
      <c r="E35" s="48"/>
    </row>
    <row r="36" spans="2:5" ht="25.5" x14ac:dyDescent="0.35">
      <c r="B36" s="46"/>
      <c r="C36" s="47" t="s">
        <v>178</v>
      </c>
      <c r="D36" s="191"/>
      <c r="E36" s="48" t="s">
        <v>149</v>
      </c>
    </row>
    <row r="37" spans="2:5" ht="25.5" x14ac:dyDescent="0.35">
      <c r="B37" s="46"/>
      <c r="C37" s="47"/>
      <c r="D37" s="102"/>
      <c r="E37" s="48"/>
    </row>
    <row r="38" spans="2:5" ht="25.5" x14ac:dyDescent="0.35">
      <c r="B38" s="46"/>
      <c r="C38" s="47"/>
      <c r="D38" s="50"/>
      <c r="E38" s="48"/>
    </row>
    <row r="39" spans="2:5" ht="25.5" x14ac:dyDescent="0.35">
      <c r="B39" s="46"/>
      <c r="C39" s="47" t="s">
        <v>179</v>
      </c>
      <c r="D39" s="191"/>
      <c r="E39" s="48" t="s">
        <v>180</v>
      </c>
    </row>
    <row r="40" spans="2:5" ht="25.5" x14ac:dyDescent="0.35">
      <c r="B40" s="46"/>
      <c r="C40" s="47"/>
      <c r="D40" s="102"/>
      <c r="E40" s="48"/>
    </row>
    <row r="41" spans="2:5" ht="25.5" x14ac:dyDescent="0.35">
      <c r="B41" s="46"/>
      <c r="C41" s="47"/>
      <c r="D41" s="102"/>
      <c r="E41" s="48"/>
    </row>
    <row r="42" spans="2:5" ht="25.5" x14ac:dyDescent="0.35">
      <c r="B42" s="46"/>
      <c r="C42" s="47" t="s">
        <v>181</v>
      </c>
      <c r="D42" s="191"/>
      <c r="E42" s="48" t="s">
        <v>180</v>
      </c>
    </row>
    <row r="43" spans="2:5" ht="25.5" x14ac:dyDescent="0.35">
      <c r="B43" s="46"/>
      <c r="C43" s="47"/>
      <c r="D43" s="102"/>
      <c r="E43" s="48"/>
    </row>
    <row r="44" spans="2:5" ht="25.5" x14ac:dyDescent="0.35">
      <c r="B44" s="46"/>
      <c r="C44" s="47"/>
      <c r="D44" s="102"/>
      <c r="E44" s="48"/>
    </row>
    <row r="45" spans="2:5" ht="25.5" x14ac:dyDescent="0.35">
      <c r="B45" s="46"/>
      <c r="C45" s="47" t="s">
        <v>182</v>
      </c>
      <c r="D45" s="191"/>
      <c r="E45" s="48" t="s">
        <v>149</v>
      </c>
    </row>
    <row r="46" spans="2:5" ht="26.25" thickBot="1" x14ac:dyDescent="0.4">
      <c r="B46" s="71"/>
      <c r="C46" s="103"/>
      <c r="D46" s="103"/>
      <c r="E46"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6"/>
  <sheetViews>
    <sheetView zoomScale="50" zoomScaleNormal="50" workbookViewId="0"/>
  </sheetViews>
  <sheetFormatPr defaultRowHeight="12.75" x14ac:dyDescent="0.2"/>
  <cols>
    <col min="2" max="2" width="133.5703125" customWidth="1"/>
    <col min="3" max="3" width="64.85546875" customWidth="1"/>
    <col min="4" max="4" width="49" customWidth="1"/>
    <col min="5" max="5" width="50.140625" bestFit="1" customWidth="1"/>
  </cols>
  <sheetData>
    <row r="1" spans="2:5" ht="13.5" thickBot="1" x14ac:dyDescent="0.25"/>
    <row r="2" spans="2:5" ht="26.25" x14ac:dyDescent="0.4">
      <c r="B2" s="42" t="s">
        <v>100</v>
      </c>
      <c r="C2" s="43"/>
      <c r="D2" s="44"/>
      <c r="E2" s="45"/>
    </row>
    <row r="3" spans="2:5" ht="25.5" x14ac:dyDescent="0.35">
      <c r="B3" s="46"/>
      <c r="C3" s="47" t="s">
        <v>101</v>
      </c>
      <c r="D3" s="86"/>
      <c r="E3" s="48" t="s">
        <v>102</v>
      </c>
    </row>
    <row r="4" spans="2:5" ht="25.5" x14ac:dyDescent="0.35">
      <c r="B4" s="46"/>
      <c r="C4" s="47"/>
      <c r="D4" s="49"/>
      <c r="E4" s="48"/>
    </row>
    <row r="5" spans="2:5" ht="25.5" x14ac:dyDescent="0.35">
      <c r="B5" s="46"/>
      <c r="C5" s="47"/>
      <c r="D5" s="50"/>
      <c r="E5" s="48"/>
    </row>
    <row r="6" spans="2:5" ht="25.5" x14ac:dyDescent="0.35">
      <c r="B6" s="46"/>
      <c r="C6" s="47" t="s">
        <v>103</v>
      </c>
      <c r="D6" s="86"/>
      <c r="E6" s="48" t="s">
        <v>104</v>
      </c>
    </row>
    <row r="7" spans="2:5" ht="25.5" x14ac:dyDescent="0.35">
      <c r="B7" s="46"/>
      <c r="C7" s="47"/>
      <c r="D7" s="49"/>
      <c r="E7" s="48"/>
    </row>
    <row r="8" spans="2:5" ht="25.5" x14ac:dyDescent="0.35">
      <c r="B8" s="46"/>
      <c r="C8" s="47"/>
      <c r="D8" s="50"/>
      <c r="E8" s="48"/>
    </row>
    <row r="9" spans="2:5" ht="25.5" x14ac:dyDescent="0.35">
      <c r="B9" s="46"/>
      <c r="C9" s="47" t="s">
        <v>105</v>
      </c>
      <c r="D9" s="86"/>
      <c r="E9" s="48" t="s">
        <v>106</v>
      </c>
    </row>
    <row r="10" spans="2:5" ht="25.5" x14ac:dyDescent="0.35">
      <c r="B10" s="46"/>
      <c r="C10" s="50"/>
      <c r="D10" s="50"/>
      <c r="E10" s="48"/>
    </row>
    <row r="11" spans="2:5" ht="25.5" x14ac:dyDescent="0.35">
      <c r="B11" s="51" t="s">
        <v>107</v>
      </c>
      <c r="C11" s="52" t="s">
        <v>108</v>
      </c>
      <c r="D11" s="52" t="s">
        <v>109</v>
      </c>
      <c r="E11" s="53" t="s">
        <v>110</v>
      </c>
    </row>
    <row r="12" spans="2:5" ht="25.5" x14ac:dyDescent="0.35">
      <c r="B12" s="54"/>
      <c r="C12" s="55"/>
      <c r="D12" s="56" t="s">
        <v>111</v>
      </c>
      <c r="E12" s="57" t="s">
        <v>112</v>
      </c>
    </row>
    <row r="13" spans="2:5" ht="25.5" x14ac:dyDescent="0.35">
      <c r="B13" s="54" t="s">
        <v>113</v>
      </c>
      <c r="C13" s="65" t="s">
        <v>244</v>
      </c>
      <c r="D13" s="67" t="s">
        <v>243</v>
      </c>
      <c r="E13" s="67" t="s">
        <v>243</v>
      </c>
    </row>
    <row r="14" spans="2:5" ht="25.5" x14ac:dyDescent="0.35">
      <c r="B14" s="54" t="s">
        <v>114</v>
      </c>
      <c r="C14" s="65" t="s">
        <v>244</v>
      </c>
      <c r="D14" s="64" t="s">
        <v>243</v>
      </c>
      <c r="E14" s="64" t="s">
        <v>243</v>
      </c>
    </row>
    <row r="15" spans="2:5" ht="25.5" x14ac:dyDescent="0.35">
      <c r="B15" s="54" t="s">
        <v>115</v>
      </c>
      <c r="C15" s="65" t="s">
        <v>244</v>
      </c>
      <c r="D15" s="64" t="s">
        <v>243</v>
      </c>
      <c r="E15" s="64" t="s">
        <v>243</v>
      </c>
    </row>
    <row r="16" spans="2:5" ht="25.5" x14ac:dyDescent="0.35">
      <c r="B16" s="46"/>
      <c r="C16" s="58"/>
      <c r="D16" s="58"/>
      <c r="E16" s="59"/>
    </row>
    <row r="17" spans="2:5" ht="25.5" x14ac:dyDescent="0.35">
      <c r="B17" s="147" t="s">
        <v>116</v>
      </c>
      <c r="C17" s="50" t="s">
        <v>117</v>
      </c>
      <c r="D17" s="50"/>
      <c r="E17" s="48"/>
    </row>
    <row r="18" spans="2:5" ht="25.5" x14ac:dyDescent="0.35">
      <c r="B18" s="46"/>
      <c r="C18" s="50"/>
      <c r="D18" s="50"/>
      <c r="E18" s="48"/>
    </row>
    <row r="19" spans="2:5" ht="25.5" x14ac:dyDescent="0.35">
      <c r="B19" s="51" t="s">
        <v>118</v>
      </c>
      <c r="C19" s="52" t="s">
        <v>108</v>
      </c>
      <c r="D19" s="61" t="s">
        <v>119</v>
      </c>
      <c r="E19" s="53" t="s">
        <v>110</v>
      </c>
    </row>
    <row r="20" spans="2:5" ht="25.5" x14ac:dyDescent="0.35">
      <c r="B20" s="54"/>
      <c r="C20" s="62"/>
      <c r="D20" s="63" t="s">
        <v>120</v>
      </c>
      <c r="E20" s="57" t="s">
        <v>112</v>
      </c>
    </row>
    <row r="21" spans="2:5" ht="25.5" x14ac:dyDescent="0.35">
      <c r="B21" s="51" t="s">
        <v>121</v>
      </c>
      <c r="C21" s="64" t="s">
        <v>122</v>
      </c>
      <c r="D21" s="65"/>
      <c r="E21" s="66"/>
    </row>
    <row r="22" spans="2:5" ht="25.5" x14ac:dyDescent="0.35">
      <c r="B22" s="51" t="s">
        <v>123</v>
      </c>
      <c r="C22" s="64" t="s">
        <v>122</v>
      </c>
      <c r="D22" s="67"/>
      <c r="E22" s="68"/>
    </row>
    <row r="23" spans="2:5" ht="25.5" x14ac:dyDescent="0.35">
      <c r="B23" s="51" t="s">
        <v>124</v>
      </c>
      <c r="C23" s="64" t="s">
        <v>122</v>
      </c>
      <c r="D23" s="64"/>
      <c r="E23" s="66"/>
    </row>
    <row r="24" spans="2:5" ht="25.5" x14ac:dyDescent="0.35">
      <c r="B24" s="60"/>
      <c r="C24" s="50"/>
      <c r="D24" s="50"/>
      <c r="E24" s="48"/>
    </row>
    <row r="25" spans="2:5" ht="25.5" x14ac:dyDescent="0.35">
      <c r="B25" s="46"/>
      <c r="C25" s="47" t="s">
        <v>125</v>
      </c>
      <c r="D25" s="187"/>
      <c r="E25" s="48" t="s">
        <v>126</v>
      </c>
    </row>
    <row r="26" spans="2:5" ht="25.5" x14ac:dyDescent="0.35">
      <c r="B26" s="46"/>
      <c r="C26" s="47"/>
      <c r="D26" s="50"/>
      <c r="E26" s="48"/>
    </row>
    <row r="27" spans="2:5" ht="25.5" x14ac:dyDescent="0.35">
      <c r="B27" s="46"/>
      <c r="C27" s="50"/>
      <c r="D27" s="50"/>
      <c r="E27" s="48"/>
    </row>
    <row r="28" spans="2:5" ht="25.5" x14ac:dyDescent="0.35">
      <c r="B28" s="46"/>
      <c r="C28" s="69" t="s">
        <v>127</v>
      </c>
      <c r="D28" s="187"/>
      <c r="E28" s="48" t="s">
        <v>128</v>
      </c>
    </row>
    <row r="29" spans="2:5" ht="25.5" x14ac:dyDescent="0.35">
      <c r="B29" s="46"/>
      <c r="C29" s="69"/>
      <c r="D29" s="50"/>
      <c r="E29" s="48"/>
    </row>
    <row r="30" spans="2:5" ht="25.5" x14ac:dyDescent="0.35">
      <c r="B30" s="46"/>
      <c r="C30" s="50"/>
      <c r="D30" s="50"/>
      <c r="E30" s="48"/>
    </row>
    <row r="31" spans="2:5" ht="25.5" x14ac:dyDescent="0.35">
      <c r="B31" s="46"/>
      <c r="C31" s="69" t="s">
        <v>129</v>
      </c>
      <c r="D31" s="188"/>
      <c r="E31" s="48" t="s">
        <v>130</v>
      </c>
    </row>
    <row r="32" spans="2:5" ht="25.5" x14ac:dyDescent="0.35">
      <c r="B32" s="46"/>
      <c r="C32" s="69"/>
      <c r="D32" s="50"/>
      <c r="E32" s="48"/>
    </row>
    <row r="33" spans="2:5" ht="25.5" x14ac:dyDescent="0.35">
      <c r="B33" s="46"/>
      <c r="C33" s="69"/>
      <c r="D33" s="50"/>
      <c r="E33" s="48"/>
    </row>
    <row r="34" spans="2:5" ht="25.5" x14ac:dyDescent="0.35">
      <c r="B34" s="46"/>
      <c r="C34" s="69" t="s">
        <v>131</v>
      </c>
      <c r="D34" s="189"/>
      <c r="E34" s="48" t="s">
        <v>132</v>
      </c>
    </row>
    <row r="35" spans="2:5" ht="26.25" thickBot="1" x14ac:dyDescent="0.4">
      <c r="B35" s="71"/>
      <c r="C35" s="72"/>
      <c r="D35" s="73"/>
      <c r="E35" s="74"/>
    </row>
    <row r="36" spans="2:5" ht="26.25" x14ac:dyDescent="0.4">
      <c r="B36" s="42" t="s">
        <v>133</v>
      </c>
      <c r="C36" s="44"/>
      <c r="D36" s="44"/>
      <c r="E36" s="45"/>
    </row>
    <row r="37" spans="2:5" ht="25.5" x14ac:dyDescent="0.35">
      <c r="B37" s="46"/>
      <c r="C37" s="47" t="s">
        <v>134</v>
      </c>
      <c r="D37" s="86"/>
      <c r="E37" s="48" t="s">
        <v>135</v>
      </c>
    </row>
    <row r="38" spans="2:5" ht="25.5" x14ac:dyDescent="0.35">
      <c r="B38" s="46"/>
      <c r="C38" s="47"/>
      <c r="D38" s="49"/>
      <c r="E38" s="48"/>
    </row>
    <row r="39" spans="2:5" ht="25.5" x14ac:dyDescent="0.35">
      <c r="B39" s="46"/>
      <c r="C39" s="47"/>
      <c r="D39" s="75"/>
      <c r="E39" s="48"/>
    </row>
    <row r="40" spans="2:5" ht="25.5" x14ac:dyDescent="0.35">
      <c r="B40" s="46"/>
      <c r="C40" s="47" t="s">
        <v>136</v>
      </c>
      <c r="D40" s="86"/>
      <c r="E40" s="48" t="s">
        <v>135</v>
      </c>
    </row>
    <row r="41" spans="2:5" ht="25.5" x14ac:dyDescent="0.35">
      <c r="B41" s="46"/>
      <c r="C41" s="47"/>
      <c r="D41" s="76"/>
      <c r="E41" s="48"/>
    </row>
    <row r="42" spans="2:5" ht="25.5" x14ac:dyDescent="0.35">
      <c r="B42" s="46"/>
      <c r="C42" s="47"/>
      <c r="D42" s="76"/>
      <c r="E42" s="48"/>
    </row>
    <row r="43" spans="2:5" ht="25.5" x14ac:dyDescent="0.35">
      <c r="B43" s="46"/>
      <c r="C43" s="77" t="s">
        <v>137</v>
      </c>
      <c r="D43" s="86"/>
      <c r="E43" s="78" t="s">
        <v>138</v>
      </c>
    </row>
    <row r="44" spans="2:5" ht="25.5" x14ac:dyDescent="0.35">
      <c r="B44" s="46"/>
      <c r="C44" s="77"/>
      <c r="D44" s="79"/>
      <c r="E44" s="78"/>
    </row>
    <row r="45" spans="2:5" ht="25.5" x14ac:dyDescent="0.35">
      <c r="B45" s="46"/>
      <c r="C45" s="77"/>
      <c r="D45" s="79"/>
      <c r="E45" s="78"/>
    </row>
    <row r="46" spans="2:5" ht="25.5" x14ac:dyDescent="0.35">
      <c r="B46" s="46"/>
      <c r="C46" s="77" t="s">
        <v>139</v>
      </c>
      <c r="D46" s="86"/>
      <c r="E46" s="78" t="s">
        <v>138</v>
      </c>
    </row>
    <row r="47" spans="2:5" ht="25.5" x14ac:dyDescent="0.35">
      <c r="B47" s="46"/>
      <c r="C47" s="77"/>
      <c r="D47" s="80"/>
      <c r="E47" s="78"/>
    </row>
    <row r="48" spans="2:5" ht="25.5" x14ac:dyDescent="0.35">
      <c r="B48" s="46"/>
      <c r="C48" s="77"/>
      <c r="D48" s="80"/>
      <c r="E48" s="78"/>
    </row>
    <row r="49" spans="2:5" ht="25.5" x14ac:dyDescent="0.35">
      <c r="B49" s="46"/>
      <c r="C49" s="81" t="s">
        <v>140</v>
      </c>
      <c r="D49" s="87" t="s">
        <v>245</v>
      </c>
      <c r="E49" s="78" t="s">
        <v>141</v>
      </c>
    </row>
    <row r="50" spans="2:5" ht="25.5" x14ac:dyDescent="0.35">
      <c r="B50" s="46"/>
      <c r="C50" s="81"/>
      <c r="D50" s="79"/>
      <c r="E50" s="78"/>
    </row>
    <row r="51" spans="2:5" ht="25.5" x14ac:dyDescent="0.35">
      <c r="B51" s="46"/>
      <c r="C51" s="81"/>
      <c r="D51" s="82"/>
      <c r="E51" s="78"/>
    </row>
    <row r="52" spans="2:5" ht="25.5" x14ac:dyDescent="0.35">
      <c r="B52" s="46"/>
      <c r="C52" s="81" t="s">
        <v>142</v>
      </c>
      <c r="D52" s="87" t="s">
        <v>245</v>
      </c>
      <c r="E52" s="78" t="s">
        <v>141</v>
      </c>
    </row>
    <row r="53" spans="2:5" ht="25.5" x14ac:dyDescent="0.35">
      <c r="B53" s="46"/>
      <c r="C53" s="81"/>
      <c r="D53" s="80"/>
      <c r="E53" s="78"/>
    </row>
    <row r="54" spans="2:5" ht="25.5" x14ac:dyDescent="0.35">
      <c r="B54" s="46"/>
      <c r="C54" s="81"/>
      <c r="D54" s="80"/>
      <c r="E54" s="78"/>
    </row>
    <row r="55" spans="2:5" ht="25.5" x14ac:dyDescent="0.35">
      <c r="B55" s="46"/>
      <c r="C55" s="77" t="s">
        <v>143</v>
      </c>
      <c r="D55" s="87" t="s">
        <v>245</v>
      </c>
      <c r="E55" s="78" t="s">
        <v>144</v>
      </c>
    </row>
    <row r="56" spans="2:5" ht="25.5" x14ac:dyDescent="0.35">
      <c r="B56" s="46"/>
      <c r="C56" s="77"/>
      <c r="D56" s="79"/>
      <c r="E56" s="78"/>
    </row>
    <row r="57" spans="2:5" ht="25.5" x14ac:dyDescent="0.35">
      <c r="B57" s="46"/>
      <c r="C57" s="77"/>
      <c r="D57" s="79"/>
      <c r="E57" s="78"/>
    </row>
    <row r="58" spans="2:5" ht="25.5" x14ac:dyDescent="0.35">
      <c r="B58" s="46"/>
      <c r="C58" s="77" t="s">
        <v>145</v>
      </c>
      <c r="D58" s="87" t="s">
        <v>245</v>
      </c>
      <c r="E58" s="78" t="s">
        <v>144</v>
      </c>
    </row>
    <row r="59" spans="2:5" ht="25.5" x14ac:dyDescent="0.35">
      <c r="B59" s="46"/>
      <c r="C59" s="77"/>
      <c r="D59" s="80"/>
      <c r="E59" s="78"/>
    </row>
    <row r="60" spans="2:5" ht="25.5" x14ac:dyDescent="0.35">
      <c r="B60" s="46"/>
      <c r="C60" s="77"/>
      <c r="D60" s="80"/>
      <c r="E60" s="78"/>
    </row>
    <row r="61" spans="2:5" ht="25.5" x14ac:dyDescent="0.35">
      <c r="B61" s="46"/>
      <c r="C61" s="81" t="s">
        <v>146</v>
      </c>
      <c r="D61" s="87"/>
      <c r="E61" s="78" t="s">
        <v>132</v>
      </c>
    </row>
    <row r="62" spans="2:5" ht="25.5" x14ac:dyDescent="0.35">
      <c r="B62" s="46"/>
      <c r="C62" s="81"/>
      <c r="D62" s="79"/>
      <c r="E62" s="78"/>
    </row>
    <row r="63" spans="2:5" ht="25.5" x14ac:dyDescent="0.35">
      <c r="B63" s="46"/>
      <c r="C63" s="81"/>
      <c r="D63" s="83"/>
      <c r="E63" s="78"/>
    </row>
    <row r="64" spans="2:5" ht="25.5" x14ac:dyDescent="0.35">
      <c r="B64" s="46"/>
      <c r="C64" s="77" t="s">
        <v>147</v>
      </c>
      <c r="D64" s="87"/>
      <c r="E64" s="78" t="s">
        <v>138</v>
      </c>
    </row>
    <row r="65" spans="2:5" ht="25.5" x14ac:dyDescent="0.35">
      <c r="B65" s="46"/>
      <c r="C65" s="77"/>
      <c r="D65" s="79"/>
      <c r="E65" s="78"/>
    </row>
    <row r="66" spans="2:5" ht="25.5" x14ac:dyDescent="0.35">
      <c r="B66" s="46"/>
      <c r="C66" s="84"/>
      <c r="D66" s="82"/>
      <c r="E66" s="78"/>
    </row>
    <row r="67" spans="2:5" ht="25.5" x14ac:dyDescent="0.35">
      <c r="B67" s="46"/>
      <c r="C67" s="77" t="s">
        <v>148</v>
      </c>
      <c r="D67" s="87"/>
      <c r="E67" s="78" t="s">
        <v>149</v>
      </c>
    </row>
    <row r="68" spans="2:5" ht="25.5" x14ac:dyDescent="0.35">
      <c r="B68" s="46"/>
      <c r="C68" s="77"/>
      <c r="D68" s="80"/>
      <c r="E68" s="78"/>
    </row>
    <row r="69" spans="2:5" ht="25.5" x14ac:dyDescent="0.35">
      <c r="B69" s="46"/>
      <c r="C69" s="77"/>
      <c r="D69" s="80"/>
      <c r="E69" s="78"/>
    </row>
    <row r="70" spans="2:5" ht="25.5" x14ac:dyDescent="0.35">
      <c r="B70" s="46"/>
      <c r="C70" s="77" t="s">
        <v>150</v>
      </c>
      <c r="D70" s="85" t="s">
        <v>122</v>
      </c>
      <c r="E70" s="78" t="s">
        <v>151</v>
      </c>
    </row>
    <row r="71" spans="2:5" ht="25.5" x14ac:dyDescent="0.35">
      <c r="B71" s="46"/>
      <c r="C71" s="77"/>
      <c r="D71" s="80"/>
      <c r="E71" s="78"/>
    </row>
    <row r="72" spans="2:5" ht="25.5" x14ac:dyDescent="0.35">
      <c r="B72" s="46"/>
      <c r="C72" s="84"/>
      <c r="D72" s="83"/>
      <c r="E72" s="78"/>
    </row>
    <row r="73" spans="2:5" ht="25.5" x14ac:dyDescent="0.35">
      <c r="B73" s="46"/>
      <c r="C73" s="47" t="s">
        <v>152</v>
      </c>
      <c r="D73" s="86"/>
      <c r="E73" s="78" t="s">
        <v>132</v>
      </c>
    </row>
    <row r="74" spans="2:5" ht="25.5" x14ac:dyDescent="0.35">
      <c r="B74" s="46"/>
      <c r="C74" s="47"/>
      <c r="D74" s="49"/>
      <c r="E74" s="78"/>
    </row>
    <row r="75" spans="2:5" ht="25.5" x14ac:dyDescent="0.35">
      <c r="B75" s="46"/>
      <c r="C75" s="47"/>
      <c r="D75" s="49"/>
      <c r="E75" s="78"/>
    </row>
    <row r="76" spans="2:5" ht="25.5" x14ac:dyDescent="0.35">
      <c r="B76" s="46"/>
      <c r="C76" s="47" t="s">
        <v>153</v>
      </c>
      <c r="D76" s="87" t="s">
        <v>246</v>
      </c>
      <c r="E76" s="78" t="s">
        <v>154</v>
      </c>
    </row>
    <row r="77" spans="2:5" ht="26.25" thickBot="1" x14ac:dyDescent="0.4">
      <c r="B77" s="71"/>
      <c r="C77" s="88"/>
      <c r="D77" s="89"/>
      <c r="E77" s="90"/>
    </row>
    <row r="78" spans="2:5" ht="26.25" x14ac:dyDescent="0.4">
      <c r="B78" s="42" t="s">
        <v>155</v>
      </c>
      <c r="C78" s="44"/>
      <c r="D78" s="44"/>
      <c r="E78" s="45"/>
    </row>
    <row r="79" spans="2:5" ht="25.5" x14ac:dyDescent="0.35">
      <c r="B79" s="46"/>
      <c r="C79" s="47" t="s">
        <v>156</v>
      </c>
      <c r="D79" s="91"/>
      <c r="E79" s="48" t="s">
        <v>157</v>
      </c>
    </row>
    <row r="80" spans="2:5" ht="25.5" x14ac:dyDescent="0.35">
      <c r="B80" s="46"/>
      <c r="C80" s="47"/>
      <c r="D80" s="92"/>
      <c r="E80" s="48"/>
    </row>
    <row r="81" spans="2:5" ht="25.5" x14ac:dyDescent="0.35">
      <c r="B81" s="46"/>
      <c r="C81" s="47"/>
      <c r="D81" s="92"/>
      <c r="E81" s="48"/>
    </row>
    <row r="82" spans="2:5" ht="25.5" x14ac:dyDescent="0.35">
      <c r="B82" s="46"/>
      <c r="C82" s="47" t="s">
        <v>158</v>
      </c>
      <c r="D82" s="91"/>
      <c r="E82" s="48" t="s">
        <v>159</v>
      </c>
    </row>
    <row r="83" spans="2:5" ht="25.5" x14ac:dyDescent="0.35">
      <c r="B83" s="46"/>
      <c r="C83" s="47"/>
      <c r="D83" s="92"/>
      <c r="E83" s="48"/>
    </row>
    <row r="84" spans="2:5" ht="25.5" x14ac:dyDescent="0.35">
      <c r="B84" s="46"/>
      <c r="C84" s="47"/>
      <c r="D84" s="92"/>
      <c r="E84" s="48"/>
    </row>
    <row r="85" spans="2:5" ht="25.5" x14ac:dyDescent="0.35">
      <c r="B85" s="46"/>
      <c r="C85" s="47" t="s">
        <v>160</v>
      </c>
      <c r="D85" s="91"/>
      <c r="E85" s="48" t="s">
        <v>151</v>
      </c>
    </row>
    <row r="86" spans="2:5" ht="13.5" thickBot="1" x14ac:dyDescent="0.25">
      <c r="B86" s="93"/>
      <c r="C86" s="94"/>
      <c r="D86" s="95"/>
      <c r="E86" s="74"/>
    </row>
  </sheetData>
  <conditionalFormatting sqref="C73:C77 C43:C48 E43:E48">
    <cfRule type="expression" dxfId="1" priority="1">
      <formula>$C$115="Yes"</formula>
    </cfRule>
  </conditionalFormatting>
  <conditionalFormatting sqref="C64:C65 E55:E60 E64:E65 E67:E71 C67:C71 C55:C60">
    <cfRule type="expression" dxfId="0" priority="2">
      <formula>$C$105="Yes"</formula>
    </cfRule>
  </conditionalFormatting>
  <dataValidations count="1">
    <dataValidation type="list" allowBlank="1" showInputMessage="1" showErrorMessage="1" sqref="D61:D62 D73:D75 D77">
      <formula1>"Yes,No"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71"/>
  <sheetViews>
    <sheetView zoomScale="85" zoomScaleNormal="85" workbookViewId="0"/>
  </sheetViews>
  <sheetFormatPr defaultRowHeight="15" x14ac:dyDescent="0.2"/>
  <cols>
    <col min="1" max="1" width="4.42578125" style="217" customWidth="1"/>
    <col min="2" max="2" width="9.7109375" style="217" customWidth="1"/>
    <col min="3" max="3" width="10" style="217" bestFit="1" customWidth="1"/>
    <col min="4" max="4" width="11.5703125" style="217" bestFit="1" customWidth="1"/>
    <col min="5" max="5" width="8.42578125" style="217" bestFit="1" customWidth="1"/>
    <col min="6" max="6" width="13.140625" style="217" bestFit="1" customWidth="1"/>
    <col min="7" max="7" width="8.42578125" style="217" bestFit="1" customWidth="1"/>
    <col min="8" max="8" width="10.28515625" style="217" bestFit="1" customWidth="1"/>
    <col min="9" max="9" width="9.7109375" style="217" bestFit="1" customWidth="1"/>
    <col min="10" max="10" width="11" style="217" customWidth="1"/>
    <col min="11" max="11" width="10" style="217" bestFit="1" customWidth="1"/>
    <col min="12" max="12" width="11.5703125" style="217" bestFit="1" customWidth="1"/>
    <col min="13" max="13" width="9.140625" style="217"/>
    <col min="14" max="14" width="13.140625" style="217" bestFit="1" customWidth="1"/>
    <col min="15" max="15" width="9.140625" style="217"/>
    <col min="16" max="16" width="10.28515625" style="217" bestFit="1" customWidth="1"/>
    <col min="17" max="17" width="9.140625" style="217"/>
    <col min="18" max="18" width="9.7109375" style="217" bestFit="1" customWidth="1"/>
    <col min="19" max="19" width="10" style="217" bestFit="1" customWidth="1"/>
    <col min="20" max="20" width="11.5703125" style="217" bestFit="1" customWidth="1"/>
    <col min="21" max="21" width="9.140625" style="217"/>
    <col min="22" max="22" width="13.140625" style="217" bestFit="1" customWidth="1"/>
    <col min="23" max="23" width="9.140625" style="217"/>
    <col min="24" max="24" width="10.28515625" style="217" bestFit="1" customWidth="1"/>
    <col min="25" max="25" width="9.7109375" style="217" bestFit="1" customWidth="1"/>
    <col min="26" max="26" width="9.7109375" style="217" customWidth="1"/>
    <col min="27" max="27" width="10" style="217" bestFit="1" customWidth="1"/>
    <col min="28" max="28" width="11.5703125" style="217" bestFit="1" customWidth="1"/>
    <col min="29" max="29" width="8.42578125" style="217" bestFit="1" customWidth="1"/>
    <col min="30" max="30" width="13.140625" style="217" bestFit="1" customWidth="1"/>
    <col min="31" max="31" width="8.42578125" style="217" bestFit="1" customWidth="1"/>
    <col min="32" max="32" width="10.28515625" style="217" bestFit="1" customWidth="1"/>
    <col min="33" max="33" width="9.7109375" style="217" bestFit="1" customWidth="1"/>
    <col min="34" max="34" width="11" style="217" customWidth="1"/>
    <col min="35" max="35" width="10" style="217" bestFit="1" customWidth="1"/>
    <col min="36" max="36" width="11.5703125" style="217" bestFit="1" customWidth="1"/>
    <col min="37" max="37" width="9.140625" style="217"/>
    <col min="38" max="38" width="13.140625" style="217" bestFit="1" customWidth="1"/>
    <col min="39" max="39" width="9.140625" style="217"/>
    <col min="40" max="40" width="10.28515625" style="217" bestFit="1" customWidth="1"/>
    <col min="41" max="41" width="9.140625" style="217"/>
    <col min="42" max="42" width="9.7109375" style="217" bestFit="1" customWidth="1"/>
    <col min="43" max="43" width="10" style="217" bestFit="1" customWidth="1"/>
    <col min="44" max="44" width="11.5703125" style="217" bestFit="1" customWidth="1"/>
    <col min="45" max="45" width="9.140625" style="217"/>
    <col min="46" max="46" width="13.140625" style="217" bestFit="1" customWidth="1"/>
    <col min="47" max="47" width="9.140625" style="217"/>
    <col min="48" max="48" width="10.28515625" style="217" bestFit="1" customWidth="1"/>
    <col min="49" max="49" width="9.7109375" style="217" bestFit="1" customWidth="1"/>
    <col min="50" max="50" width="9.7109375" style="217" customWidth="1"/>
    <col min="51" max="51" width="10" style="217" bestFit="1" customWidth="1"/>
    <col min="52" max="52" width="11.5703125" style="217" bestFit="1" customWidth="1"/>
    <col min="53" max="53" width="8.42578125" style="217" bestFit="1" customWidth="1"/>
    <col min="54" max="54" width="13.140625" style="217" bestFit="1" customWidth="1"/>
    <col min="55" max="55" width="8.42578125" style="217" bestFit="1" customWidth="1"/>
    <col min="56" max="56" width="10.28515625" style="217" bestFit="1" customWidth="1"/>
    <col min="57" max="57" width="9.7109375" style="217" bestFit="1" customWidth="1"/>
    <col min="58" max="58" width="11" style="217" customWidth="1"/>
    <col min="59" max="59" width="10" style="217" bestFit="1" customWidth="1"/>
    <col min="60" max="60" width="11.5703125" style="217" bestFit="1" customWidth="1"/>
    <col min="61" max="61" width="9.140625" style="217"/>
    <col min="62" max="62" width="13.140625" style="217" bestFit="1" customWidth="1"/>
    <col min="63" max="63" width="9.140625" style="217"/>
    <col min="64" max="64" width="10.28515625" style="217" bestFit="1" customWidth="1"/>
    <col min="65" max="65" width="9.140625" style="217"/>
    <col min="66" max="66" width="9.7109375" style="217" bestFit="1" customWidth="1"/>
    <col min="67" max="67" width="10" style="217" bestFit="1" customWidth="1"/>
    <col min="68" max="68" width="11.5703125" style="217" bestFit="1" customWidth="1"/>
    <col min="69" max="69" width="9.140625" style="217"/>
    <col min="70" max="70" width="13.140625" style="217" bestFit="1" customWidth="1"/>
    <col min="71" max="71" width="9.140625" style="217"/>
    <col min="72" max="72" width="10.28515625" style="217" bestFit="1" customWidth="1"/>
    <col min="73" max="73" width="9.7109375" style="217" bestFit="1" customWidth="1"/>
    <col min="74" max="74" width="9.7109375" style="217" customWidth="1"/>
    <col min="75" max="75" width="10" style="217" bestFit="1" customWidth="1"/>
    <col min="76" max="76" width="11.5703125" style="217" bestFit="1" customWidth="1"/>
    <col min="77" max="77" width="8.42578125" style="217" bestFit="1" customWidth="1"/>
    <col min="78" max="78" width="13.140625" style="217" bestFit="1" customWidth="1"/>
    <col min="79" max="79" width="8.42578125" style="217" bestFit="1" customWidth="1"/>
    <col min="80" max="80" width="10.28515625" style="217" bestFit="1" customWidth="1"/>
    <col min="81" max="81" width="9.7109375" style="217" bestFit="1" customWidth="1"/>
    <col min="82" max="82" width="11" style="217" customWidth="1"/>
    <col min="83" max="83" width="10" style="217" bestFit="1" customWidth="1"/>
    <col min="84" max="84" width="11.5703125" style="217" bestFit="1" customWidth="1"/>
    <col min="85" max="85" width="9.140625" style="217"/>
    <col min="86" max="86" width="13.140625" style="217" bestFit="1" customWidth="1"/>
    <col min="87" max="87" width="9.140625" style="217"/>
    <col min="88" max="88" width="10.28515625" style="217" bestFit="1" customWidth="1"/>
    <col min="89" max="89" width="9.140625" style="217"/>
    <col min="90" max="90" width="9.7109375" style="217" bestFit="1" customWidth="1"/>
    <col min="91" max="91" width="10" style="217" bestFit="1" customWidth="1"/>
    <col min="92" max="92" width="11.5703125" style="217" bestFit="1" customWidth="1"/>
    <col min="93" max="93" width="9.140625" style="217"/>
    <col min="94" max="94" width="13.140625" style="217" bestFit="1" customWidth="1"/>
    <col min="95" max="95" width="9.140625" style="217"/>
    <col min="96" max="96" width="10.28515625" style="217" bestFit="1" customWidth="1"/>
    <col min="97" max="97" width="9.7109375" style="217" bestFit="1" customWidth="1"/>
    <col min="98" max="16384" width="9.140625" style="217"/>
  </cols>
  <sheetData>
    <row r="1" spans="1:94" ht="15.75" x14ac:dyDescent="0.25">
      <c r="B1" s="215"/>
      <c r="C1" s="216"/>
      <c r="D1" s="216"/>
      <c r="E1" s="216"/>
      <c r="F1" s="216"/>
      <c r="G1" s="216"/>
      <c r="H1" s="216"/>
      <c r="I1" s="216"/>
      <c r="J1" s="216"/>
      <c r="K1" s="216"/>
      <c r="L1" s="216"/>
      <c r="M1" s="216"/>
      <c r="N1" s="216"/>
      <c r="O1" s="216"/>
      <c r="P1" s="216"/>
      <c r="Q1" s="216"/>
      <c r="R1" s="216"/>
      <c r="S1" s="216"/>
      <c r="T1" s="216"/>
      <c r="U1" s="216"/>
      <c r="V1" s="216"/>
      <c r="Z1" s="215"/>
      <c r="AA1" s="216"/>
      <c r="AB1" s="216"/>
      <c r="AC1" s="216"/>
      <c r="AD1" s="216"/>
      <c r="AE1" s="216"/>
      <c r="AF1" s="216"/>
      <c r="AG1" s="216"/>
      <c r="AH1" s="216"/>
      <c r="AI1" s="216"/>
      <c r="AJ1" s="216"/>
      <c r="AK1" s="216"/>
      <c r="AL1" s="216"/>
      <c r="AM1" s="216"/>
      <c r="AN1" s="216"/>
      <c r="AO1" s="216"/>
      <c r="AP1" s="216"/>
      <c r="AQ1" s="216"/>
      <c r="AR1" s="216"/>
      <c r="AS1" s="216"/>
      <c r="AT1" s="216"/>
      <c r="AX1" s="215"/>
      <c r="AY1" s="216"/>
      <c r="AZ1" s="216"/>
      <c r="BA1" s="216"/>
      <c r="BB1" s="216"/>
      <c r="BC1" s="216"/>
      <c r="BD1" s="216"/>
      <c r="BE1" s="216"/>
      <c r="BF1" s="216"/>
      <c r="BG1" s="216"/>
      <c r="BH1" s="216"/>
      <c r="BI1" s="216"/>
      <c r="BJ1" s="216"/>
      <c r="BK1" s="216"/>
      <c r="BL1" s="216"/>
      <c r="BM1" s="216"/>
      <c r="BN1" s="216"/>
      <c r="BO1" s="216"/>
      <c r="BP1" s="216"/>
      <c r="BQ1" s="216"/>
      <c r="BR1" s="216"/>
      <c r="CH1" s="216"/>
      <c r="CI1" s="216"/>
      <c r="CJ1" s="216"/>
      <c r="CK1" s="216"/>
      <c r="CL1" s="216"/>
      <c r="CM1" s="216"/>
      <c r="CN1" s="216"/>
      <c r="CO1" s="216"/>
      <c r="CP1" s="216"/>
    </row>
    <row r="2" spans="1:94" s="2" customFormat="1" ht="16.5" thickBot="1" x14ac:dyDescent="0.3">
      <c r="A2" s="217"/>
      <c r="B2" s="263" t="s">
        <v>45</v>
      </c>
      <c r="C2" s="264"/>
      <c r="D2" s="263"/>
      <c r="E2" s="263"/>
      <c r="F2" s="263"/>
      <c r="G2" s="263"/>
      <c r="H2" s="265"/>
      <c r="I2" s="216"/>
      <c r="J2" s="216"/>
    </row>
    <row r="3" spans="1:94" s="2" customFormat="1" ht="16.5" thickBot="1" x14ac:dyDescent="0.25">
      <c r="A3" s="217"/>
      <c r="B3" s="275" t="s">
        <v>17</v>
      </c>
      <c r="C3" s="260"/>
      <c r="D3" s="260"/>
      <c r="E3" s="260"/>
      <c r="F3" s="260"/>
      <c r="G3" s="260"/>
      <c r="H3" s="260"/>
      <c r="I3" s="260"/>
      <c r="J3" s="260"/>
      <c r="K3" s="261"/>
    </row>
    <row r="4" spans="1:94" s="2" customFormat="1" ht="15.75" x14ac:dyDescent="0.2">
      <c r="A4" s="217"/>
      <c r="B4" s="251" t="s">
        <v>95</v>
      </c>
      <c r="C4" s="254"/>
      <c r="D4" s="254"/>
      <c r="E4" s="254"/>
      <c r="F4" s="254"/>
      <c r="G4" s="255"/>
      <c r="H4" s="255"/>
      <c r="I4" s="255"/>
      <c r="J4" s="255"/>
      <c r="K4" s="177"/>
    </row>
    <row r="5" spans="1:94" s="2" customFormat="1" ht="15.75" x14ac:dyDescent="0.2">
      <c r="A5" s="217"/>
      <c r="B5" s="252" t="s">
        <v>96</v>
      </c>
      <c r="C5" s="256"/>
      <c r="D5" s="256"/>
      <c r="E5" s="256"/>
      <c r="F5" s="256"/>
      <c r="G5" s="257"/>
      <c r="H5" s="257"/>
      <c r="I5" s="257"/>
      <c r="J5" s="257"/>
      <c r="K5" s="178"/>
    </row>
    <row r="6" spans="1:94" s="2" customFormat="1" ht="15.75" x14ac:dyDescent="0.2">
      <c r="A6" s="217"/>
      <c r="B6" s="252" t="s">
        <v>97</v>
      </c>
      <c r="C6" s="256"/>
      <c r="D6" s="256"/>
      <c r="E6" s="256"/>
      <c r="F6" s="256"/>
      <c r="G6" s="257"/>
      <c r="H6" s="257"/>
      <c r="I6" s="257"/>
      <c r="J6" s="257"/>
      <c r="K6" s="178"/>
    </row>
    <row r="7" spans="1:94" s="2" customFormat="1" ht="15.75" x14ac:dyDescent="0.2">
      <c r="A7" s="217"/>
      <c r="B7" s="252" t="s">
        <v>98</v>
      </c>
      <c r="C7" s="256"/>
      <c r="D7" s="256"/>
      <c r="E7" s="256"/>
      <c r="F7" s="256"/>
      <c r="G7" s="257"/>
      <c r="H7" s="257"/>
      <c r="I7" s="257"/>
      <c r="J7" s="257"/>
      <c r="K7" s="178"/>
    </row>
    <row r="8" spans="1:94" s="2" customFormat="1" ht="16.5" thickBot="1" x14ac:dyDescent="0.25">
      <c r="A8" s="217"/>
      <c r="B8" s="253" t="s">
        <v>99</v>
      </c>
      <c r="C8" s="258"/>
      <c r="D8" s="258"/>
      <c r="E8" s="258"/>
      <c r="F8" s="258"/>
      <c r="G8" s="259"/>
      <c r="H8" s="259"/>
      <c r="I8" s="259"/>
      <c r="J8" s="259"/>
      <c r="K8" s="262"/>
    </row>
    <row r="9" spans="1:94" ht="15.75" thickBot="1" x14ac:dyDescent="0.25">
      <c r="J9" s="216"/>
    </row>
    <row r="10" spans="1:94" ht="15.75" x14ac:dyDescent="0.25">
      <c r="B10" s="218" t="s">
        <v>248</v>
      </c>
      <c r="C10" s="219"/>
      <c r="D10" s="219"/>
      <c r="E10" s="219"/>
      <c r="F10" s="219"/>
      <c r="G10" s="219"/>
      <c r="H10" s="219"/>
      <c r="I10" s="219"/>
      <c r="J10" s="219"/>
      <c r="K10" s="219"/>
      <c r="L10" s="220"/>
    </row>
    <row r="11" spans="1:94" x14ac:dyDescent="0.2">
      <c r="B11" s="221" t="s">
        <v>249</v>
      </c>
      <c r="C11" s="222"/>
      <c r="D11" s="222"/>
      <c r="E11" s="222"/>
      <c r="F11" s="222"/>
      <c r="G11" s="222"/>
      <c r="H11" s="222"/>
      <c r="I11" s="222"/>
      <c r="J11" s="222"/>
      <c r="K11" s="222"/>
      <c r="L11" s="223"/>
    </row>
    <row r="12" spans="1:94" x14ac:dyDescent="0.2">
      <c r="B12" s="221" t="s">
        <v>250</v>
      </c>
      <c r="C12" s="222"/>
      <c r="D12" s="222"/>
      <c r="E12" s="222"/>
      <c r="F12" s="222"/>
      <c r="G12" s="222"/>
      <c r="H12" s="222"/>
      <c r="I12" s="222"/>
      <c r="J12" s="222"/>
      <c r="K12" s="222"/>
      <c r="L12" s="223"/>
    </row>
    <row r="13" spans="1:94" x14ac:dyDescent="0.2">
      <c r="B13" s="221" t="s">
        <v>342</v>
      </c>
      <c r="C13" s="222"/>
      <c r="D13" s="222"/>
      <c r="E13" s="222"/>
      <c r="F13" s="222"/>
      <c r="G13" s="222"/>
      <c r="H13" s="222"/>
      <c r="I13" s="222"/>
      <c r="J13" s="222"/>
      <c r="K13" s="222"/>
      <c r="L13" s="223"/>
    </row>
    <row r="14" spans="1:94" x14ac:dyDescent="0.2">
      <c r="B14" s="221" t="s">
        <v>251</v>
      </c>
      <c r="C14" s="222"/>
      <c r="D14" s="222"/>
      <c r="E14" s="222"/>
      <c r="F14" s="222"/>
      <c r="G14" s="222"/>
      <c r="H14" s="222"/>
      <c r="I14" s="222"/>
      <c r="J14" s="222"/>
      <c r="K14" s="222"/>
      <c r="L14" s="223"/>
    </row>
    <row r="15" spans="1:94" ht="15.75" thickBot="1" x14ac:dyDescent="0.25">
      <c r="B15" s="224"/>
      <c r="C15" s="225"/>
      <c r="D15" s="225"/>
      <c r="E15" s="225"/>
      <c r="F15" s="225"/>
      <c r="G15" s="225"/>
      <c r="H15" s="225"/>
      <c r="I15" s="225"/>
      <c r="J15" s="225"/>
      <c r="K15" s="225"/>
      <c r="L15" s="226"/>
    </row>
    <row r="16" spans="1:94" ht="15.75" thickBot="1" x14ac:dyDescent="0.25">
      <c r="B16" s="269"/>
      <c r="C16" s="270"/>
      <c r="D16" s="270"/>
      <c r="E16" s="270"/>
      <c r="F16" s="270"/>
      <c r="G16" s="270"/>
      <c r="H16" s="270"/>
      <c r="I16" s="271"/>
    </row>
    <row r="17" spans="2:97" ht="16.5" thickBot="1" x14ac:dyDescent="0.3">
      <c r="B17" s="266" t="s">
        <v>0</v>
      </c>
      <c r="C17" s="267"/>
      <c r="D17" s="267"/>
      <c r="E17" s="267"/>
      <c r="F17" s="267"/>
      <c r="G17" s="267"/>
      <c r="H17" s="267"/>
      <c r="I17" s="268"/>
      <c r="J17" s="272" t="s">
        <v>1</v>
      </c>
      <c r="K17" s="273"/>
      <c r="L17" s="273"/>
      <c r="M17" s="273"/>
      <c r="N17" s="273"/>
      <c r="O17" s="273"/>
      <c r="P17" s="273"/>
      <c r="Q17" s="274"/>
      <c r="R17" s="272" t="s">
        <v>2</v>
      </c>
      <c r="S17" s="273"/>
      <c r="T17" s="273"/>
      <c r="U17" s="273"/>
      <c r="V17" s="273"/>
      <c r="W17" s="273"/>
      <c r="X17" s="273"/>
      <c r="Y17" s="274"/>
      <c r="Z17" s="272" t="s">
        <v>3</v>
      </c>
      <c r="AA17" s="273"/>
      <c r="AB17" s="273"/>
      <c r="AC17" s="273"/>
      <c r="AD17" s="273"/>
      <c r="AE17" s="273"/>
      <c r="AF17" s="273"/>
      <c r="AG17" s="274"/>
      <c r="AH17" s="272" t="s">
        <v>4</v>
      </c>
      <c r="AI17" s="273"/>
      <c r="AJ17" s="273"/>
      <c r="AK17" s="273"/>
      <c r="AL17" s="273"/>
      <c r="AM17" s="273"/>
      <c r="AN17" s="273"/>
      <c r="AO17" s="274"/>
      <c r="AP17" s="272" t="s">
        <v>5</v>
      </c>
      <c r="AQ17" s="273"/>
      <c r="AR17" s="273"/>
      <c r="AS17" s="273"/>
      <c r="AT17" s="273"/>
      <c r="AU17" s="273"/>
      <c r="AV17" s="273"/>
      <c r="AW17" s="274"/>
      <c r="AX17" s="272" t="s">
        <v>6</v>
      </c>
      <c r="AY17" s="273"/>
      <c r="AZ17" s="273"/>
      <c r="BA17" s="273"/>
      <c r="BB17" s="273"/>
      <c r="BC17" s="273"/>
      <c r="BD17" s="273"/>
      <c r="BE17" s="274"/>
      <c r="BF17" s="272" t="s">
        <v>7</v>
      </c>
      <c r="BG17" s="273"/>
      <c r="BH17" s="273"/>
      <c r="BI17" s="273"/>
      <c r="BJ17" s="273"/>
      <c r="BK17" s="273"/>
      <c r="BL17" s="273"/>
      <c r="BM17" s="274"/>
      <c r="BN17" s="272" t="s">
        <v>8</v>
      </c>
      <c r="BO17" s="273"/>
      <c r="BP17" s="273"/>
      <c r="BQ17" s="273"/>
      <c r="BR17" s="273"/>
      <c r="BS17" s="273"/>
      <c r="BT17" s="273"/>
      <c r="BU17" s="274"/>
      <c r="BV17" s="272" t="s">
        <v>9</v>
      </c>
      <c r="BW17" s="273"/>
      <c r="BX17" s="273"/>
      <c r="BY17" s="273"/>
      <c r="BZ17" s="273"/>
      <c r="CA17" s="273"/>
      <c r="CB17" s="273"/>
      <c r="CC17" s="274"/>
      <c r="CD17" s="272" t="s">
        <v>10</v>
      </c>
      <c r="CE17" s="273"/>
      <c r="CF17" s="273"/>
      <c r="CG17" s="273"/>
      <c r="CH17" s="273"/>
      <c r="CI17" s="273"/>
      <c r="CJ17" s="273"/>
      <c r="CK17" s="274"/>
      <c r="CL17" s="272" t="s">
        <v>11</v>
      </c>
      <c r="CM17" s="273"/>
      <c r="CN17" s="273"/>
      <c r="CO17" s="273"/>
      <c r="CP17" s="273"/>
      <c r="CQ17" s="273"/>
      <c r="CR17" s="273"/>
      <c r="CS17" s="274"/>
    </row>
    <row r="18" spans="2:97" x14ac:dyDescent="0.2">
      <c r="B18" s="227" t="s">
        <v>252</v>
      </c>
      <c r="C18" s="228"/>
      <c r="D18" s="228"/>
      <c r="E18" s="228"/>
      <c r="F18" s="228"/>
      <c r="G18" s="228"/>
      <c r="H18" s="228"/>
      <c r="I18" s="229"/>
      <c r="J18" s="227" t="s">
        <v>252</v>
      </c>
      <c r="K18" s="228"/>
      <c r="L18" s="228"/>
      <c r="M18" s="228"/>
      <c r="N18" s="228"/>
      <c r="O18" s="228"/>
      <c r="P18" s="228"/>
      <c r="Q18" s="229"/>
      <c r="R18" s="227" t="s">
        <v>252</v>
      </c>
      <c r="S18" s="228"/>
      <c r="T18" s="228"/>
      <c r="U18" s="228"/>
      <c r="V18" s="228"/>
      <c r="W18" s="228"/>
      <c r="X18" s="228"/>
      <c r="Y18" s="229"/>
      <c r="Z18" s="227" t="s">
        <v>252</v>
      </c>
      <c r="AA18" s="228"/>
      <c r="AB18" s="228"/>
      <c r="AC18" s="228"/>
      <c r="AD18" s="228"/>
      <c r="AE18" s="228"/>
      <c r="AF18" s="228"/>
      <c r="AG18" s="229"/>
      <c r="AH18" s="227" t="s">
        <v>252</v>
      </c>
      <c r="AI18" s="228"/>
      <c r="AJ18" s="228"/>
      <c r="AK18" s="228"/>
      <c r="AL18" s="228"/>
      <c r="AM18" s="228"/>
      <c r="AN18" s="228"/>
      <c r="AO18" s="229"/>
      <c r="AP18" s="227" t="s">
        <v>252</v>
      </c>
      <c r="AQ18" s="228"/>
      <c r="AR18" s="228"/>
      <c r="AS18" s="228"/>
      <c r="AT18" s="228"/>
      <c r="AU18" s="228"/>
      <c r="AV18" s="228"/>
      <c r="AW18" s="229"/>
      <c r="AX18" s="227" t="s">
        <v>252</v>
      </c>
      <c r="AY18" s="228"/>
      <c r="AZ18" s="228"/>
      <c r="BA18" s="228"/>
      <c r="BB18" s="228"/>
      <c r="BC18" s="228"/>
      <c r="BD18" s="228"/>
      <c r="BE18" s="229"/>
      <c r="BF18" s="227" t="s">
        <v>252</v>
      </c>
      <c r="BG18" s="228"/>
      <c r="BH18" s="228"/>
      <c r="BI18" s="228"/>
      <c r="BJ18" s="228"/>
      <c r="BK18" s="228"/>
      <c r="BL18" s="228"/>
      <c r="BM18" s="229"/>
      <c r="BN18" s="227" t="s">
        <v>252</v>
      </c>
      <c r="BO18" s="228"/>
      <c r="BP18" s="228"/>
      <c r="BQ18" s="228"/>
      <c r="BR18" s="228"/>
      <c r="BS18" s="228"/>
      <c r="BT18" s="228"/>
      <c r="BU18" s="229"/>
      <c r="BV18" s="227" t="s">
        <v>252</v>
      </c>
      <c r="BW18" s="228"/>
      <c r="BX18" s="228"/>
      <c r="BY18" s="228"/>
      <c r="BZ18" s="228"/>
      <c r="CA18" s="228"/>
      <c r="CB18" s="228"/>
      <c r="CC18" s="229"/>
      <c r="CD18" s="227" t="s">
        <v>252</v>
      </c>
      <c r="CE18" s="228"/>
      <c r="CF18" s="228"/>
      <c r="CG18" s="228"/>
      <c r="CH18" s="228"/>
      <c r="CI18" s="228"/>
      <c r="CJ18" s="228"/>
      <c r="CK18" s="229"/>
      <c r="CL18" s="227" t="s">
        <v>252</v>
      </c>
      <c r="CM18" s="228"/>
      <c r="CN18" s="228"/>
      <c r="CO18" s="228"/>
      <c r="CP18" s="228"/>
      <c r="CQ18" s="228"/>
      <c r="CR18" s="228"/>
      <c r="CS18" s="229"/>
    </row>
    <row r="19" spans="2:97" x14ac:dyDescent="0.2">
      <c r="B19" s="230" t="s">
        <v>253</v>
      </c>
      <c r="C19" s="231" t="s">
        <v>254</v>
      </c>
      <c r="D19" s="231" t="s">
        <v>255</v>
      </c>
      <c r="E19" s="231" t="s">
        <v>256</v>
      </c>
      <c r="F19" s="231" t="s">
        <v>257</v>
      </c>
      <c r="G19" s="231" t="s">
        <v>258</v>
      </c>
      <c r="H19" s="231" t="s">
        <v>259</v>
      </c>
      <c r="I19" s="232" t="s">
        <v>260</v>
      </c>
      <c r="J19" s="230" t="s">
        <v>253</v>
      </c>
      <c r="K19" s="231" t="s">
        <v>254</v>
      </c>
      <c r="L19" s="231" t="s">
        <v>255</v>
      </c>
      <c r="M19" s="231" t="s">
        <v>256</v>
      </c>
      <c r="N19" s="231" t="s">
        <v>257</v>
      </c>
      <c r="O19" s="231" t="s">
        <v>258</v>
      </c>
      <c r="P19" s="231" t="s">
        <v>259</v>
      </c>
      <c r="Q19" s="232" t="s">
        <v>260</v>
      </c>
      <c r="R19" s="230" t="s">
        <v>253</v>
      </c>
      <c r="S19" s="231" t="s">
        <v>254</v>
      </c>
      <c r="T19" s="231" t="s">
        <v>255</v>
      </c>
      <c r="U19" s="231" t="s">
        <v>256</v>
      </c>
      <c r="V19" s="231" t="s">
        <v>257</v>
      </c>
      <c r="W19" s="231" t="s">
        <v>258</v>
      </c>
      <c r="X19" s="231" t="s">
        <v>259</v>
      </c>
      <c r="Y19" s="232" t="s">
        <v>260</v>
      </c>
      <c r="Z19" s="230" t="s">
        <v>253</v>
      </c>
      <c r="AA19" s="231" t="s">
        <v>254</v>
      </c>
      <c r="AB19" s="231" t="s">
        <v>255</v>
      </c>
      <c r="AC19" s="231" t="s">
        <v>256</v>
      </c>
      <c r="AD19" s="231" t="s">
        <v>257</v>
      </c>
      <c r="AE19" s="231" t="s">
        <v>258</v>
      </c>
      <c r="AF19" s="231" t="s">
        <v>259</v>
      </c>
      <c r="AG19" s="232" t="s">
        <v>260</v>
      </c>
      <c r="AH19" s="230" t="s">
        <v>253</v>
      </c>
      <c r="AI19" s="231" t="s">
        <v>254</v>
      </c>
      <c r="AJ19" s="231" t="s">
        <v>255</v>
      </c>
      <c r="AK19" s="231" t="s">
        <v>256</v>
      </c>
      <c r="AL19" s="231" t="s">
        <v>257</v>
      </c>
      <c r="AM19" s="231" t="s">
        <v>258</v>
      </c>
      <c r="AN19" s="231" t="s">
        <v>259</v>
      </c>
      <c r="AO19" s="232" t="s">
        <v>260</v>
      </c>
      <c r="AP19" s="230" t="s">
        <v>253</v>
      </c>
      <c r="AQ19" s="231" t="s">
        <v>254</v>
      </c>
      <c r="AR19" s="231" t="s">
        <v>255</v>
      </c>
      <c r="AS19" s="231" t="s">
        <v>256</v>
      </c>
      <c r="AT19" s="231" t="s">
        <v>257</v>
      </c>
      <c r="AU19" s="231" t="s">
        <v>258</v>
      </c>
      <c r="AV19" s="231" t="s">
        <v>259</v>
      </c>
      <c r="AW19" s="232" t="s">
        <v>260</v>
      </c>
      <c r="AX19" s="230" t="s">
        <v>253</v>
      </c>
      <c r="AY19" s="231" t="s">
        <v>254</v>
      </c>
      <c r="AZ19" s="231" t="s">
        <v>255</v>
      </c>
      <c r="BA19" s="231" t="s">
        <v>256</v>
      </c>
      <c r="BB19" s="231" t="s">
        <v>257</v>
      </c>
      <c r="BC19" s="231" t="s">
        <v>258</v>
      </c>
      <c r="BD19" s="231" t="s">
        <v>259</v>
      </c>
      <c r="BE19" s="232" t="s">
        <v>260</v>
      </c>
      <c r="BF19" s="230" t="s">
        <v>253</v>
      </c>
      <c r="BG19" s="231" t="s">
        <v>254</v>
      </c>
      <c r="BH19" s="231" t="s">
        <v>255</v>
      </c>
      <c r="BI19" s="231" t="s">
        <v>256</v>
      </c>
      <c r="BJ19" s="231" t="s">
        <v>257</v>
      </c>
      <c r="BK19" s="231" t="s">
        <v>258</v>
      </c>
      <c r="BL19" s="231" t="s">
        <v>259</v>
      </c>
      <c r="BM19" s="232" t="s">
        <v>260</v>
      </c>
      <c r="BN19" s="230" t="s">
        <v>253</v>
      </c>
      <c r="BO19" s="231" t="s">
        <v>254</v>
      </c>
      <c r="BP19" s="231" t="s">
        <v>255</v>
      </c>
      <c r="BQ19" s="231" t="s">
        <v>256</v>
      </c>
      <c r="BR19" s="231" t="s">
        <v>257</v>
      </c>
      <c r="BS19" s="231" t="s">
        <v>258</v>
      </c>
      <c r="BT19" s="231" t="s">
        <v>259</v>
      </c>
      <c r="BU19" s="232" t="s">
        <v>260</v>
      </c>
      <c r="BV19" s="230" t="s">
        <v>253</v>
      </c>
      <c r="BW19" s="231" t="s">
        <v>254</v>
      </c>
      <c r="BX19" s="231" t="s">
        <v>255</v>
      </c>
      <c r="BY19" s="231" t="s">
        <v>256</v>
      </c>
      <c r="BZ19" s="231" t="s">
        <v>257</v>
      </c>
      <c r="CA19" s="231" t="s">
        <v>258</v>
      </c>
      <c r="CB19" s="231" t="s">
        <v>259</v>
      </c>
      <c r="CC19" s="232" t="s">
        <v>260</v>
      </c>
      <c r="CD19" s="230" t="s">
        <v>253</v>
      </c>
      <c r="CE19" s="231" t="s">
        <v>254</v>
      </c>
      <c r="CF19" s="231" t="s">
        <v>255</v>
      </c>
      <c r="CG19" s="231" t="s">
        <v>256</v>
      </c>
      <c r="CH19" s="231" t="s">
        <v>257</v>
      </c>
      <c r="CI19" s="231" t="s">
        <v>258</v>
      </c>
      <c r="CJ19" s="231" t="s">
        <v>259</v>
      </c>
      <c r="CK19" s="232" t="s">
        <v>260</v>
      </c>
      <c r="CL19" s="230" t="s">
        <v>253</v>
      </c>
      <c r="CM19" s="231" t="s">
        <v>254</v>
      </c>
      <c r="CN19" s="231" t="s">
        <v>255</v>
      </c>
      <c r="CO19" s="231" t="s">
        <v>256</v>
      </c>
      <c r="CP19" s="231" t="s">
        <v>257</v>
      </c>
      <c r="CQ19" s="231" t="s">
        <v>258</v>
      </c>
      <c r="CR19" s="231" t="s">
        <v>259</v>
      </c>
      <c r="CS19" s="232" t="s">
        <v>260</v>
      </c>
    </row>
    <row r="20" spans="2:97" x14ac:dyDescent="0.2">
      <c r="B20" s="230" t="s">
        <v>261</v>
      </c>
      <c r="C20" s="231" t="s">
        <v>262</v>
      </c>
      <c r="D20" s="231" t="s">
        <v>263</v>
      </c>
      <c r="E20" s="233" t="s">
        <v>264</v>
      </c>
      <c r="F20" s="233" t="s">
        <v>265</v>
      </c>
      <c r="G20" s="233" t="s">
        <v>266</v>
      </c>
      <c r="H20" s="233" t="s">
        <v>266</v>
      </c>
      <c r="I20" s="234" t="s">
        <v>267</v>
      </c>
      <c r="J20" s="230" t="s">
        <v>261</v>
      </c>
      <c r="K20" s="231" t="s">
        <v>262</v>
      </c>
      <c r="L20" s="231" t="s">
        <v>263</v>
      </c>
      <c r="M20" s="233" t="s">
        <v>264</v>
      </c>
      <c r="N20" s="233" t="s">
        <v>265</v>
      </c>
      <c r="O20" s="233" t="s">
        <v>266</v>
      </c>
      <c r="P20" s="233" t="s">
        <v>266</v>
      </c>
      <c r="Q20" s="234" t="s">
        <v>267</v>
      </c>
      <c r="R20" s="230" t="s">
        <v>261</v>
      </c>
      <c r="S20" s="231" t="s">
        <v>262</v>
      </c>
      <c r="T20" s="231" t="s">
        <v>263</v>
      </c>
      <c r="U20" s="233" t="s">
        <v>264</v>
      </c>
      <c r="V20" s="233" t="s">
        <v>265</v>
      </c>
      <c r="W20" s="233" t="s">
        <v>266</v>
      </c>
      <c r="X20" s="233" t="s">
        <v>266</v>
      </c>
      <c r="Y20" s="234" t="s">
        <v>267</v>
      </c>
      <c r="Z20" s="230" t="s">
        <v>261</v>
      </c>
      <c r="AA20" s="231" t="s">
        <v>262</v>
      </c>
      <c r="AB20" s="231" t="s">
        <v>263</v>
      </c>
      <c r="AC20" s="233" t="s">
        <v>264</v>
      </c>
      <c r="AD20" s="233" t="s">
        <v>265</v>
      </c>
      <c r="AE20" s="233" t="s">
        <v>266</v>
      </c>
      <c r="AF20" s="233" t="s">
        <v>266</v>
      </c>
      <c r="AG20" s="234" t="s">
        <v>267</v>
      </c>
      <c r="AH20" s="230" t="s">
        <v>261</v>
      </c>
      <c r="AI20" s="231" t="s">
        <v>262</v>
      </c>
      <c r="AJ20" s="231" t="s">
        <v>263</v>
      </c>
      <c r="AK20" s="233" t="s">
        <v>264</v>
      </c>
      <c r="AL20" s="233" t="s">
        <v>265</v>
      </c>
      <c r="AM20" s="233" t="s">
        <v>266</v>
      </c>
      <c r="AN20" s="233" t="s">
        <v>266</v>
      </c>
      <c r="AO20" s="234" t="s">
        <v>267</v>
      </c>
      <c r="AP20" s="230" t="s">
        <v>261</v>
      </c>
      <c r="AQ20" s="231" t="s">
        <v>262</v>
      </c>
      <c r="AR20" s="231" t="s">
        <v>263</v>
      </c>
      <c r="AS20" s="233" t="s">
        <v>264</v>
      </c>
      <c r="AT20" s="233" t="s">
        <v>265</v>
      </c>
      <c r="AU20" s="233" t="s">
        <v>266</v>
      </c>
      <c r="AV20" s="233" t="s">
        <v>266</v>
      </c>
      <c r="AW20" s="234" t="s">
        <v>267</v>
      </c>
      <c r="AX20" s="230" t="s">
        <v>261</v>
      </c>
      <c r="AY20" s="231" t="s">
        <v>262</v>
      </c>
      <c r="AZ20" s="231" t="s">
        <v>263</v>
      </c>
      <c r="BA20" s="233" t="s">
        <v>264</v>
      </c>
      <c r="BB20" s="233" t="s">
        <v>265</v>
      </c>
      <c r="BC20" s="233" t="s">
        <v>266</v>
      </c>
      <c r="BD20" s="233" t="s">
        <v>266</v>
      </c>
      <c r="BE20" s="234" t="s">
        <v>267</v>
      </c>
      <c r="BF20" s="230" t="s">
        <v>261</v>
      </c>
      <c r="BG20" s="231" t="s">
        <v>262</v>
      </c>
      <c r="BH20" s="231" t="s">
        <v>263</v>
      </c>
      <c r="BI20" s="233" t="s">
        <v>264</v>
      </c>
      <c r="BJ20" s="233" t="s">
        <v>265</v>
      </c>
      <c r="BK20" s="233" t="s">
        <v>266</v>
      </c>
      <c r="BL20" s="233" t="s">
        <v>266</v>
      </c>
      <c r="BM20" s="234" t="s">
        <v>267</v>
      </c>
      <c r="BN20" s="230" t="s">
        <v>261</v>
      </c>
      <c r="BO20" s="231" t="s">
        <v>262</v>
      </c>
      <c r="BP20" s="231" t="s">
        <v>263</v>
      </c>
      <c r="BQ20" s="233" t="s">
        <v>264</v>
      </c>
      <c r="BR20" s="233" t="s">
        <v>265</v>
      </c>
      <c r="BS20" s="233" t="s">
        <v>266</v>
      </c>
      <c r="BT20" s="233" t="s">
        <v>266</v>
      </c>
      <c r="BU20" s="234" t="s">
        <v>267</v>
      </c>
      <c r="BV20" s="230" t="s">
        <v>261</v>
      </c>
      <c r="BW20" s="231" t="s">
        <v>262</v>
      </c>
      <c r="BX20" s="231" t="s">
        <v>263</v>
      </c>
      <c r="BY20" s="233" t="s">
        <v>264</v>
      </c>
      <c r="BZ20" s="233" t="s">
        <v>265</v>
      </c>
      <c r="CA20" s="233" t="s">
        <v>266</v>
      </c>
      <c r="CB20" s="233" t="s">
        <v>266</v>
      </c>
      <c r="CC20" s="234" t="s">
        <v>267</v>
      </c>
      <c r="CD20" s="230" t="s">
        <v>261</v>
      </c>
      <c r="CE20" s="231" t="s">
        <v>262</v>
      </c>
      <c r="CF20" s="231" t="s">
        <v>263</v>
      </c>
      <c r="CG20" s="233" t="s">
        <v>264</v>
      </c>
      <c r="CH20" s="233" t="s">
        <v>265</v>
      </c>
      <c r="CI20" s="233" t="s">
        <v>266</v>
      </c>
      <c r="CJ20" s="233" t="s">
        <v>266</v>
      </c>
      <c r="CK20" s="234" t="s">
        <v>267</v>
      </c>
      <c r="CL20" s="230" t="s">
        <v>261</v>
      </c>
      <c r="CM20" s="231" t="s">
        <v>262</v>
      </c>
      <c r="CN20" s="231" t="s">
        <v>263</v>
      </c>
      <c r="CO20" s="233" t="s">
        <v>264</v>
      </c>
      <c r="CP20" s="233" t="s">
        <v>265</v>
      </c>
      <c r="CQ20" s="233" t="s">
        <v>266</v>
      </c>
      <c r="CR20" s="233" t="s">
        <v>266</v>
      </c>
      <c r="CS20" s="234" t="s">
        <v>267</v>
      </c>
    </row>
    <row r="21" spans="2:97" x14ac:dyDescent="0.2">
      <c r="B21" s="235" t="s">
        <v>268</v>
      </c>
      <c r="C21" s="236" t="s">
        <v>269</v>
      </c>
      <c r="D21" s="236" t="s">
        <v>270</v>
      </c>
      <c r="E21" s="236" t="s">
        <v>270</v>
      </c>
      <c r="F21" s="236" t="s">
        <v>271</v>
      </c>
      <c r="G21" s="236" t="s">
        <v>149</v>
      </c>
      <c r="H21" s="236" t="s">
        <v>149</v>
      </c>
      <c r="I21" s="237" t="s">
        <v>149</v>
      </c>
      <c r="J21" s="235" t="s">
        <v>268</v>
      </c>
      <c r="K21" s="236" t="s">
        <v>269</v>
      </c>
      <c r="L21" s="236" t="s">
        <v>270</v>
      </c>
      <c r="M21" s="236" t="s">
        <v>270</v>
      </c>
      <c r="N21" s="236" t="s">
        <v>271</v>
      </c>
      <c r="O21" s="236" t="s">
        <v>149</v>
      </c>
      <c r="P21" s="236" t="s">
        <v>149</v>
      </c>
      <c r="Q21" s="237" t="s">
        <v>149</v>
      </c>
      <c r="R21" s="235" t="s">
        <v>268</v>
      </c>
      <c r="S21" s="236" t="s">
        <v>269</v>
      </c>
      <c r="T21" s="236" t="s">
        <v>270</v>
      </c>
      <c r="U21" s="236" t="s">
        <v>270</v>
      </c>
      <c r="V21" s="236" t="s">
        <v>271</v>
      </c>
      <c r="W21" s="236" t="s">
        <v>149</v>
      </c>
      <c r="X21" s="236" t="s">
        <v>149</v>
      </c>
      <c r="Y21" s="237" t="s">
        <v>149</v>
      </c>
      <c r="Z21" s="235" t="s">
        <v>268</v>
      </c>
      <c r="AA21" s="236" t="s">
        <v>269</v>
      </c>
      <c r="AB21" s="236" t="s">
        <v>270</v>
      </c>
      <c r="AC21" s="236" t="s">
        <v>270</v>
      </c>
      <c r="AD21" s="236" t="s">
        <v>271</v>
      </c>
      <c r="AE21" s="236" t="s">
        <v>149</v>
      </c>
      <c r="AF21" s="236" t="s">
        <v>149</v>
      </c>
      <c r="AG21" s="237" t="s">
        <v>149</v>
      </c>
      <c r="AH21" s="235" t="s">
        <v>268</v>
      </c>
      <c r="AI21" s="236" t="s">
        <v>269</v>
      </c>
      <c r="AJ21" s="236" t="s">
        <v>270</v>
      </c>
      <c r="AK21" s="236" t="s">
        <v>270</v>
      </c>
      <c r="AL21" s="236" t="s">
        <v>271</v>
      </c>
      <c r="AM21" s="236" t="s">
        <v>149</v>
      </c>
      <c r="AN21" s="236" t="s">
        <v>149</v>
      </c>
      <c r="AO21" s="237" t="s">
        <v>149</v>
      </c>
      <c r="AP21" s="235" t="s">
        <v>268</v>
      </c>
      <c r="AQ21" s="236" t="s">
        <v>269</v>
      </c>
      <c r="AR21" s="236" t="s">
        <v>270</v>
      </c>
      <c r="AS21" s="236" t="s">
        <v>270</v>
      </c>
      <c r="AT21" s="236" t="s">
        <v>271</v>
      </c>
      <c r="AU21" s="236" t="s">
        <v>149</v>
      </c>
      <c r="AV21" s="236" t="s">
        <v>149</v>
      </c>
      <c r="AW21" s="237" t="s">
        <v>149</v>
      </c>
      <c r="AX21" s="235" t="s">
        <v>268</v>
      </c>
      <c r="AY21" s="236" t="s">
        <v>269</v>
      </c>
      <c r="AZ21" s="236" t="s">
        <v>270</v>
      </c>
      <c r="BA21" s="236" t="s">
        <v>270</v>
      </c>
      <c r="BB21" s="236" t="s">
        <v>271</v>
      </c>
      <c r="BC21" s="236" t="s">
        <v>149</v>
      </c>
      <c r="BD21" s="236" t="s">
        <v>149</v>
      </c>
      <c r="BE21" s="237" t="s">
        <v>149</v>
      </c>
      <c r="BF21" s="235" t="s">
        <v>268</v>
      </c>
      <c r="BG21" s="236" t="s">
        <v>269</v>
      </c>
      <c r="BH21" s="236" t="s">
        <v>270</v>
      </c>
      <c r="BI21" s="236" t="s">
        <v>270</v>
      </c>
      <c r="BJ21" s="236" t="s">
        <v>271</v>
      </c>
      <c r="BK21" s="236" t="s">
        <v>149</v>
      </c>
      <c r="BL21" s="236" t="s">
        <v>149</v>
      </c>
      <c r="BM21" s="237" t="s">
        <v>149</v>
      </c>
      <c r="BN21" s="235" t="s">
        <v>268</v>
      </c>
      <c r="BO21" s="236" t="s">
        <v>269</v>
      </c>
      <c r="BP21" s="236" t="s">
        <v>270</v>
      </c>
      <c r="BQ21" s="236" t="s">
        <v>270</v>
      </c>
      <c r="BR21" s="236" t="s">
        <v>271</v>
      </c>
      <c r="BS21" s="236" t="s">
        <v>149</v>
      </c>
      <c r="BT21" s="236" t="s">
        <v>149</v>
      </c>
      <c r="BU21" s="237" t="s">
        <v>149</v>
      </c>
      <c r="BV21" s="235" t="s">
        <v>268</v>
      </c>
      <c r="BW21" s="236" t="s">
        <v>269</v>
      </c>
      <c r="BX21" s="236" t="s">
        <v>270</v>
      </c>
      <c r="BY21" s="236" t="s">
        <v>270</v>
      </c>
      <c r="BZ21" s="236" t="s">
        <v>271</v>
      </c>
      <c r="CA21" s="236" t="s">
        <v>149</v>
      </c>
      <c r="CB21" s="236" t="s">
        <v>149</v>
      </c>
      <c r="CC21" s="237" t="s">
        <v>149</v>
      </c>
      <c r="CD21" s="235" t="s">
        <v>268</v>
      </c>
      <c r="CE21" s="236" t="s">
        <v>269</v>
      </c>
      <c r="CF21" s="236" t="s">
        <v>270</v>
      </c>
      <c r="CG21" s="236" t="s">
        <v>270</v>
      </c>
      <c r="CH21" s="236" t="s">
        <v>271</v>
      </c>
      <c r="CI21" s="236" t="s">
        <v>149</v>
      </c>
      <c r="CJ21" s="236" t="s">
        <v>149</v>
      </c>
      <c r="CK21" s="237" t="s">
        <v>149</v>
      </c>
      <c r="CL21" s="235" t="s">
        <v>268</v>
      </c>
      <c r="CM21" s="236" t="s">
        <v>269</v>
      </c>
      <c r="CN21" s="236" t="s">
        <v>270</v>
      </c>
      <c r="CO21" s="236" t="s">
        <v>270</v>
      </c>
      <c r="CP21" s="236" t="s">
        <v>271</v>
      </c>
      <c r="CQ21" s="236" t="s">
        <v>149</v>
      </c>
      <c r="CR21" s="236" t="s">
        <v>149</v>
      </c>
      <c r="CS21" s="237" t="s">
        <v>149</v>
      </c>
    </row>
    <row r="22" spans="2:97" x14ac:dyDescent="0.2">
      <c r="B22" s="238">
        <v>0</v>
      </c>
      <c r="C22" s="239">
        <v>100</v>
      </c>
      <c r="D22" s="239" t="s">
        <v>272</v>
      </c>
      <c r="E22" s="239" t="s">
        <v>272</v>
      </c>
      <c r="F22" s="240"/>
      <c r="G22" s="240"/>
      <c r="H22" s="241"/>
      <c r="I22" s="242"/>
      <c r="J22" s="238">
        <v>0</v>
      </c>
      <c r="K22" s="239">
        <v>100</v>
      </c>
      <c r="L22" s="239" t="s">
        <v>272</v>
      </c>
      <c r="M22" s="239" t="s">
        <v>272</v>
      </c>
      <c r="N22" s="240"/>
      <c r="O22" s="240"/>
      <c r="P22" s="241"/>
      <c r="Q22" s="242"/>
      <c r="R22" s="238">
        <v>0</v>
      </c>
      <c r="S22" s="239">
        <v>100</v>
      </c>
      <c r="T22" s="239" t="s">
        <v>272</v>
      </c>
      <c r="U22" s="239" t="s">
        <v>272</v>
      </c>
      <c r="V22" s="240"/>
      <c r="W22" s="240"/>
      <c r="X22" s="241"/>
      <c r="Y22" s="242"/>
      <c r="Z22" s="238">
        <v>0</v>
      </c>
      <c r="AA22" s="239">
        <v>100</v>
      </c>
      <c r="AB22" s="239" t="s">
        <v>272</v>
      </c>
      <c r="AC22" s="239" t="s">
        <v>272</v>
      </c>
      <c r="AD22" s="240"/>
      <c r="AE22" s="240"/>
      <c r="AF22" s="241"/>
      <c r="AG22" s="242"/>
      <c r="AH22" s="238">
        <v>0</v>
      </c>
      <c r="AI22" s="239">
        <v>100</v>
      </c>
      <c r="AJ22" s="239" t="s">
        <v>272</v>
      </c>
      <c r="AK22" s="239" t="s">
        <v>272</v>
      </c>
      <c r="AL22" s="240"/>
      <c r="AM22" s="240"/>
      <c r="AN22" s="241"/>
      <c r="AO22" s="242"/>
      <c r="AP22" s="238">
        <v>0</v>
      </c>
      <c r="AQ22" s="239">
        <v>100</v>
      </c>
      <c r="AR22" s="239" t="s">
        <v>272</v>
      </c>
      <c r="AS22" s="239" t="s">
        <v>272</v>
      </c>
      <c r="AT22" s="240"/>
      <c r="AU22" s="240"/>
      <c r="AV22" s="241"/>
      <c r="AW22" s="242"/>
      <c r="AX22" s="238">
        <v>0</v>
      </c>
      <c r="AY22" s="239">
        <v>100</v>
      </c>
      <c r="AZ22" s="239" t="s">
        <v>272</v>
      </c>
      <c r="BA22" s="239" t="s">
        <v>272</v>
      </c>
      <c r="BB22" s="240"/>
      <c r="BC22" s="240"/>
      <c r="BD22" s="241"/>
      <c r="BE22" s="242"/>
      <c r="BF22" s="238">
        <v>0</v>
      </c>
      <c r="BG22" s="239">
        <v>100</v>
      </c>
      <c r="BH22" s="239" t="s">
        <v>272</v>
      </c>
      <c r="BI22" s="239" t="s">
        <v>272</v>
      </c>
      <c r="BJ22" s="240"/>
      <c r="BK22" s="240"/>
      <c r="BL22" s="241"/>
      <c r="BM22" s="242"/>
      <c r="BN22" s="238">
        <v>0</v>
      </c>
      <c r="BO22" s="239">
        <v>100</v>
      </c>
      <c r="BP22" s="239" t="s">
        <v>272</v>
      </c>
      <c r="BQ22" s="239" t="s">
        <v>272</v>
      </c>
      <c r="BR22" s="240"/>
      <c r="BS22" s="240"/>
      <c r="BT22" s="241"/>
      <c r="BU22" s="242"/>
      <c r="BV22" s="238">
        <v>0</v>
      </c>
      <c r="BW22" s="239">
        <v>100</v>
      </c>
      <c r="BX22" s="239" t="s">
        <v>272</v>
      </c>
      <c r="BY22" s="239" t="s">
        <v>272</v>
      </c>
      <c r="BZ22" s="240"/>
      <c r="CA22" s="240"/>
      <c r="CB22" s="241"/>
      <c r="CC22" s="242"/>
      <c r="CD22" s="238">
        <v>0</v>
      </c>
      <c r="CE22" s="239">
        <v>100</v>
      </c>
      <c r="CF22" s="239" t="s">
        <v>272</v>
      </c>
      <c r="CG22" s="239" t="s">
        <v>272</v>
      </c>
      <c r="CH22" s="240"/>
      <c r="CI22" s="240"/>
      <c r="CJ22" s="241"/>
      <c r="CK22" s="242"/>
      <c r="CL22" s="238">
        <v>0</v>
      </c>
      <c r="CM22" s="239">
        <v>100</v>
      </c>
      <c r="CN22" s="239" t="s">
        <v>272</v>
      </c>
      <c r="CO22" s="239" t="s">
        <v>272</v>
      </c>
      <c r="CP22" s="240"/>
      <c r="CQ22" s="240"/>
      <c r="CR22" s="241"/>
      <c r="CS22" s="242"/>
    </row>
    <row r="23" spans="2:97" x14ac:dyDescent="0.2">
      <c r="B23" s="238">
        <v>0</v>
      </c>
      <c r="C23" s="239">
        <v>100</v>
      </c>
      <c r="D23" s="239" t="s">
        <v>272</v>
      </c>
      <c r="E23" s="239" t="s">
        <v>273</v>
      </c>
      <c r="F23" s="240"/>
      <c r="G23" s="240"/>
      <c r="H23" s="241"/>
      <c r="I23" s="242"/>
      <c r="J23" s="238">
        <v>0</v>
      </c>
      <c r="K23" s="239">
        <v>100</v>
      </c>
      <c r="L23" s="239" t="s">
        <v>272</v>
      </c>
      <c r="M23" s="239" t="s">
        <v>273</v>
      </c>
      <c r="N23" s="240"/>
      <c r="O23" s="240"/>
      <c r="P23" s="241"/>
      <c r="Q23" s="242"/>
      <c r="R23" s="238">
        <v>0</v>
      </c>
      <c r="S23" s="239">
        <v>100</v>
      </c>
      <c r="T23" s="239" t="s">
        <v>272</v>
      </c>
      <c r="U23" s="239" t="s">
        <v>273</v>
      </c>
      <c r="V23" s="240"/>
      <c r="W23" s="240"/>
      <c r="X23" s="241"/>
      <c r="Y23" s="242"/>
      <c r="Z23" s="238">
        <v>0</v>
      </c>
      <c r="AA23" s="239">
        <v>100</v>
      </c>
      <c r="AB23" s="239" t="s">
        <v>272</v>
      </c>
      <c r="AC23" s="239" t="s">
        <v>273</v>
      </c>
      <c r="AD23" s="240"/>
      <c r="AE23" s="240"/>
      <c r="AF23" s="241"/>
      <c r="AG23" s="242"/>
      <c r="AH23" s="238">
        <v>0</v>
      </c>
      <c r="AI23" s="239">
        <v>100</v>
      </c>
      <c r="AJ23" s="239" t="s">
        <v>272</v>
      </c>
      <c r="AK23" s="239" t="s">
        <v>273</v>
      </c>
      <c r="AL23" s="240"/>
      <c r="AM23" s="240"/>
      <c r="AN23" s="241"/>
      <c r="AO23" s="242"/>
      <c r="AP23" s="238">
        <v>0</v>
      </c>
      <c r="AQ23" s="239">
        <v>100</v>
      </c>
      <c r="AR23" s="239" t="s">
        <v>272</v>
      </c>
      <c r="AS23" s="239" t="s">
        <v>273</v>
      </c>
      <c r="AT23" s="240"/>
      <c r="AU23" s="240"/>
      <c r="AV23" s="241"/>
      <c r="AW23" s="242"/>
      <c r="AX23" s="238">
        <v>0</v>
      </c>
      <c r="AY23" s="239">
        <v>100</v>
      </c>
      <c r="AZ23" s="239" t="s">
        <v>272</v>
      </c>
      <c r="BA23" s="239" t="s">
        <v>273</v>
      </c>
      <c r="BB23" s="240"/>
      <c r="BC23" s="240"/>
      <c r="BD23" s="241"/>
      <c r="BE23" s="242"/>
      <c r="BF23" s="238">
        <v>0</v>
      </c>
      <c r="BG23" s="239">
        <v>100</v>
      </c>
      <c r="BH23" s="239" t="s">
        <v>272</v>
      </c>
      <c r="BI23" s="239" t="s">
        <v>273</v>
      </c>
      <c r="BJ23" s="240"/>
      <c r="BK23" s="240"/>
      <c r="BL23" s="241"/>
      <c r="BM23" s="242"/>
      <c r="BN23" s="238">
        <v>0</v>
      </c>
      <c r="BO23" s="239">
        <v>100</v>
      </c>
      <c r="BP23" s="239" t="s">
        <v>272</v>
      </c>
      <c r="BQ23" s="239" t="s">
        <v>273</v>
      </c>
      <c r="BR23" s="240"/>
      <c r="BS23" s="240"/>
      <c r="BT23" s="241"/>
      <c r="BU23" s="242"/>
      <c r="BV23" s="238">
        <v>0</v>
      </c>
      <c r="BW23" s="239">
        <v>100</v>
      </c>
      <c r="BX23" s="239" t="s">
        <v>272</v>
      </c>
      <c r="BY23" s="239" t="s">
        <v>273</v>
      </c>
      <c r="BZ23" s="240"/>
      <c r="CA23" s="240"/>
      <c r="CB23" s="241"/>
      <c r="CC23" s="242"/>
      <c r="CD23" s="238">
        <v>0</v>
      </c>
      <c r="CE23" s="239">
        <v>100</v>
      </c>
      <c r="CF23" s="239" t="s">
        <v>272</v>
      </c>
      <c r="CG23" s="239" t="s">
        <v>273</v>
      </c>
      <c r="CH23" s="240"/>
      <c r="CI23" s="240"/>
      <c r="CJ23" s="241"/>
      <c r="CK23" s="242"/>
      <c r="CL23" s="238">
        <v>0</v>
      </c>
      <c r="CM23" s="239">
        <v>100</v>
      </c>
      <c r="CN23" s="239" t="s">
        <v>272</v>
      </c>
      <c r="CO23" s="239" t="s">
        <v>273</v>
      </c>
      <c r="CP23" s="240"/>
      <c r="CQ23" s="240"/>
      <c r="CR23" s="241"/>
      <c r="CS23" s="242"/>
    </row>
    <row r="24" spans="2:97" x14ac:dyDescent="0.2">
      <c r="B24" s="238">
        <v>30</v>
      </c>
      <c r="C24" s="243">
        <v>81.7</v>
      </c>
      <c r="D24" s="239" t="s">
        <v>272</v>
      </c>
      <c r="E24" s="239" t="s">
        <v>272</v>
      </c>
      <c r="F24" s="240"/>
      <c r="G24" s="240"/>
      <c r="H24" s="241"/>
      <c r="I24" s="242"/>
      <c r="J24" s="238">
        <v>30</v>
      </c>
      <c r="K24" s="243">
        <v>81.7</v>
      </c>
      <c r="L24" s="239" t="s">
        <v>272</v>
      </c>
      <c r="M24" s="239" t="s">
        <v>272</v>
      </c>
      <c r="N24" s="240"/>
      <c r="O24" s="240"/>
      <c r="P24" s="241"/>
      <c r="Q24" s="242"/>
      <c r="R24" s="238">
        <v>30</v>
      </c>
      <c r="S24" s="243">
        <v>81.7</v>
      </c>
      <c r="T24" s="239" t="s">
        <v>272</v>
      </c>
      <c r="U24" s="239" t="s">
        <v>272</v>
      </c>
      <c r="V24" s="240"/>
      <c r="W24" s="240"/>
      <c r="X24" s="241"/>
      <c r="Y24" s="242"/>
      <c r="Z24" s="238">
        <v>30</v>
      </c>
      <c r="AA24" s="243">
        <v>81.7</v>
      </c>
      <c r="AB24" s="239" t="s">
        <v>272</v>
      </c>
      <c r="AC24" s="239" t="s">
        <v>272</v>
      </c>
      <c r="AD24" s="240"/>
      <c r="AE24" s="240"/>
      <c r="AF24" s="241"/>
      <c r="AG24" s="242"/>
      <c r="AH24" s="238">
        <v>30</v>
      </c>
      <c r="AI24" s="243">
        <v>81.7</v>
      </c>
      <c r="AJ24" s="239" t="s">
        <v>272</v>
      </c>
      <c r="AK24" s="239" t="s">
        <v>272</v>
      </c>
      <c r="AL24" s="240"/>
      <c r="AM24" s="240"/>
      <c r="AN24" s="241"/>
      <c r="AO24" s="242"/>
      <c r="AP24" s="238">
        <v>30</v>
      </c>
      <c r="AQ24" s="243">
        <v>81.7</v>
      </c>
      <c r="AR24" s="239" t="s">
        <v>272</v>
      </c>
      <c r="AS24" s="239" t="s">
        <v>272</v>
      </c>
      <c r="AT24" s="240"/>
      <c r="AU24" s="240"/>
      <c r="AV24" s="241"/>
      <c r="AW24" s="242"/>
      <c r="AX24" s="238">
        <v>30</v>
      </c>
      <c r="AY24" s="243">
        <v>81.7</v>
      </c>
      <c r="AZ24" s="239" t="s">
        <v>272</v>
      </c>
      <c r="BA24" s="239" t="s">
        <v>272</v>
      </c>
      <c r="BB24" s="240"/>
      <c r="BC24" s="240"/>
      <c r="BD24" s="241"/>
      <c r="BE24" s="242"/>
      <c r="BF24" s="238">
        <v>30</v>
      </c>
      <c r="BG24" s="243">
        <v>81.7</v>
      </c>
      <c r="BH24" s="239" t="s">
        <v>272</v>
      </c>
      <c r="BI24" s="239" t="s">
        <v>272</v>
      </c>
      <c r="BJ24" s="240"/>
      <c r="BK24" s="240"/>
      <c r="BL24" s="241"/>
      <c r="BM24" s="242"/>
      <c r="BN24" s="238">
        <v>30</v>
      </c>
      <c r="BO24" s="243">
        <v>81.7</v>
      </c>
      <c r="BP24" s="239" t="s">
        <v>272</v>
      </c>
      <c r="BQ24" s="239" t="s">
        <v>272</v>
      </c>
      <c r="BR24" s="240"/>
      <c r="BS24" s="240"/>
      <c r="BT24" s="241"/>
      <c r="BU24" s="242"/>
      <c r="BV24" s="238">
        <v>30</v>
      </c>
      <c r="BW24" s="243">
        <v>81.7</v>
      </c>
      <c r="BX24" s="239" t="s">
        <v>272</v>
      </c>
      <c r="BY24" s="239" t="s">
        <v>272</v>
      </c>
      <c r="BZ24" s="240"/>
      <c r="CA24" s="240"/>
      <c r="CB24" s="241"/>
      <c r="CC24" s="242"/>
      <c r="CD24" s="238">
        <v>30</v>
      </c>
      <c r="CE24" s="243">
        <v>81.7</v>
      </c>
      <c r="CF24" s="239" t="s">
        <v>272</v>
      </c>
      <c r="CG24" s="239" t="s">
        <v>272</v>
      </c>
      <c r="CH24" s="240"/>
      <c r="CI24" s="240"/>
      <c r="CJ24" s="241"/>
      <c r="CK24" s="242"/>
      <c r="CL24" s="238">
        <v>30</v>
      </c>
      <c r="CM24" s="243">
        <v>81.7</v>
      </c>
      <c r="CN24" s="239" t="s">
        <v>272</v>
      </c>
      <c r="CO24" s="239" t="s">
        <v>272</v>
      </c>
      <c r="CP24" s="240"/>
      <c r="CQ24" s="240"/>
      <c r="CR24" s="241"/>
      <c r="CS24" s="242"/>
    </row>
    <row r="25" spans="2:97" x14ac:dyDescent="0.2">
      <c r="B25" s="238">
        <v>30</v>
      </c>
      <c r="C25" s="244">
        <v>81.7</v>
      </c>
      <c r="D25" s="239" t="s">
        <v>272</v>
      </c>
      <c r="E25" s="239" t="s">
        <v>273</v>
      </c>
      <c r="F25" s="240"/>
      <c r="G25" s="240"/>
      <c r="H25" s="241"/>
      <c r="I25" s="242"/>
      <c r="J25" s="238">
        <v>30</v>
      </c>
      <c r="K25" s="244">
        <v>81.7</v>
      </c>
      <c r="L25" s="239" t="s">
        <v>272</v>
      </c>
      <c r="M25" s="239" t="s">
        <v>273</v>
      </c>
      <c r="N25" s="240"/>
      <c r="O25" s="240"/>
      <c r="P25" s="241"/>
      <c r="Q25" s="242"/>
      <c r="R25" s="238">
        <v>30</v>
      </c>
      <c r="S25" s="244">
        <v>81.7</v>
      </c>
      <c r="T25" s="239" t="s">
        <v>272</v>
      </c>
      <c r="U25" s="239" t="s">
        <v>273</v>
      </c>
      <c r="V25" s="240"/>
      <c r="W25" s="240"/>
      <c r="X25" s="241"/>
      <c r="Y25" s="242"/>
      <c r="Z25" s="238">
        <v>30</v>
      </c>
      <c r="AA25" s="244">
        <v>81.7</v>
      </c>
      <c r="AB25" s="239" t="s">
        <v>272</v>
      </c>
      <c r="AC25" s="239" t="s">
        <v>273</v>
      </c>
      <c r="AD25" s="240"/>
      <c r="AE25" s="240"/>
      <c r="AF25" s="241"/>
      <c r="AG25" s="242"/>
      <c r="AH25" s="238">
        <v>30</v>
      </c>
      <c r="AI25" s="244">
        <v>81.7</v>
      </c>
      <c r="AJ25" s="239" t="s">
        <v>272</v>
      </c>
      <c r="AK25" s="239" t="s">
        <v>273</v>
      </c>
      <c r="AL25" s="240"/>
      <c r="AM25" s="240"/>
      <c r="AN25" s="241"/>
      <c r="AO25" s="242"/>
      <c r="AP25" s="238">
        <v>30</v>
      </c>
      <c r="AQ25" s="244">
        <v>81.7</v>
      </c>
      <c r="AR25" s="239" t="s">
        <v>272</v>
      </c>
      <c r="AS25" s="239" t="s">
        <v>273</v>
      </c>
      <c r="AT25" s="240"/>
      <c r="AU25" s="240"/>
      <c r="AV25" s="241"/>
      <c r="AW25" s="242"/>
      <c r="AX25" s="238">
        <v>30</v>
      </c>
      <c r="AY25" s="244">
        <v>81.7</v>
      </c>
      <c r="AZ25" s="239" t="s">
        <v>272</v>
      </c>
      <c r="BA25" s="239" t="s">
        <v>273</v>
      </c>
      <c r="BB25" s="240"/>
      <c r="BC25" s="240"/>
      <c r="BD25" s="241"/>
      <c r="BE25" s="242"/>
      <c r="BF25" s="238">
        <v>30</v>
      </c>
      <c r="BG25" s="244">
        <v>81.7</v>
      </c>
      <c r="BH25" s="239" t="s">
        <v>272</v>
      </c>
      <c r="BI25" s="239" t="s">
        <v>273</v>
      </c>
      <c r="BJ25" s="240"/>
      <c r="BK25" s="240"/>
      <c r="BL25" s="241"/>
      <c r="BM25" s="242"/>
      <c r="BN25" s="238">
        <v>30</v>
      </c>
      <c r="BO25" s="244">
        <v>81.7</v>
      </c>
      <c r="BP25" s="239" t="s">
        <v>272</v>
      </c>
      <c r="BQ25" s="239" t="s">
        <v>273</v>
      </c>
      <c r="BR25" s="240"/>
      <c r="BS25" s="240"/>
      <c r="BT25" s="241"/>
      <c r="BU25" s="242"/>
      <c r="BV25" s="238">
        <v>30</v>
      </c>
      <c r="BW25" s="244">
        <v>81.7</v>
      </c>
      <c r="BX25" s="239" t="s">
        <v>272</v>
      </c>
      <c r="BY25" s="239" t="s">
        <v>273</v>
      </c>
      <c r="BZ25" s="240"/>
      <c r="CA25" s="240"/>
      <c r="CB25" s="241"/>
      <c r="CC25" s="242"/>
      <c r="CD25" s="238">
        <v>30</v>
      </c>
      <c r="CE25" s="244">
        <v>81.7</v>
      </c>
      <c r="CF25" s="239" t="s">
        <v>272</v>
      </c>
      <c r="CG25" s="239" t="s">
        <v>273</v>
      </c>
      <c r="CH25" s="240"/>
      <c r="CI25" s="240"/>
      <c r="CJ25" s="241"/>
      <c r="CK25" s="242"/>
      <c r="CL25" s="238">
        <v>30</v>
      </c>
      <c r="CM25" s="244">
        <v>81.7</v>
      </c>
      <c r="CN25" s="239" t="s">
        <v>272</v>
      </c>
      <c r="CO25" s="239" t="s">
        <v>273</v>
      </c>
      <c r="CP25" s="240"/>
      <c r="CQ25" s="240"/>
      <c r="CR25" s="241"/>
      <c r="CS25" s="242"/>
    </row>
    <row r="26" spans="2:97" x14ac:dyDescent="0.2">
      <c r="B26" s="238">
        <v>40</v>
      </c>
      <c r="C26" s="239">
        <v>64</v>
      </c>
      <c r="D26" s="239" t="s">
        <v>272</v>
      </c>
      <c r="E26" s="239" t="s">
        <v>272</v>
      </c>
      <c r="F26" s="240"/>
      <c r="G26" s="240"/>
      <c r="H26" s="241"/>
      <c r="I26" s="242"/>
      <c r="J26" s="238">
        <v>40</v>
      </c>
      <c r="K26" s="239">
        <v>64</v>
      </c>
      <c r="L26" s="239" t="s">
        <v>272</v>
      </c>
      <c r="M26" s="239" t="s">
        <v>272</v>
      </c>
      <c r="N26" s="240"/>
      <c r="O26" s="240"/>
      <c r="P26" s="241"/>
      <c r="Q26" s="242"/>
      <c r="R26" s="238">
        <v>40</v>
      </c>
      <c r="S26" s="239">
        <v>64</v>
      </c>
      <c r="T26" s="239" t="s">
        <v>272</v>
      </c>
      <c r="U26" s="239" t="s">
        <v>272</v>
      </c>
      <c r="V26" s="240"/>
      <c r="W26" s="240"/>
      <c r="X26" s="241"/>
      <c r="Y26" s="242"/>
      <c r="Z26" s="238">
        <v>40</v>
      </c>
      <c r="AA26" s="239">
        <v>64</v>
      </c>
      <c r="AB26" s="239" t="s">
        <v>272</v>
      </c>
      <c r="AC26" s="239" t="s">
        <v>272</v>
      </c>
      <c r="AD26" s="240"/>
      <c r="AE26" s="240"/>
      <c r="AF26" s="241"/>
      <c r="AG26" s="242"/>
      <c r="AH26" s="238">
        <v>40</v>
      </c>
      <c r="AI26" s="239">
        <v>64</v>
      </c>
      <c r="AJ26" s="239" t="s">
        <v>272</v>
      </c>
      <c r="AK26" s="239" t="s">
        <v>272</v>
      </c>
      <c r="AL26" s="240"/>
      <c r="AM26" s="240"/>
      <c r="AN26" s="241"/>
      <c r="AO26" s="242"/>
      <c r="AP26" s="238">
        <v>40</v>
      </c>
      <c r="AQ26" s="239">
        <v>64</v>
      </c>
      <c r="AR26" s="239" t="s">
        <v>272</v>
      </c>
      <c r="AS26" s="239" t="s">
        <v>272</v>
      </c>
      <c r="AT26" s="240"/>
      <c r="AU26" s="240"/>
      <c r="AV26" s="241"/>
      <c r="AW26" s="242"/>
      <c r="AX26" s="238">
        <v>40</v>
      </c>
      <c r="AY26" s="239">
        <v>64</v>
      </c>
      <c r="AZ26" s="239" t="s">
        <v>272</v>
      </c>
      <c r="BA26" s="239" t="s">
        <v>272</v>
      </c>
      <c r="BB26" s="240"/>
      <c r="BC26" s="240"/>
      <c r="BD26" s="241"/>
      <c r="BE26" s="242"/>
      <c r="BF26" s="238">
        <v>40</v>
      </c>
      <c r="BG26" s="239">
        <v>64</v>
      </c>
      <c r="BH26" s="239" t="s">
        <v>272</v>
      </c>
      <c r="BI26" s="239" t="s">
        <v>272</v>
      </c>
      <c r="BJ26" s="240"/>
      <c r="BK26" s="240"/>
      <c r="BL26" s="241"/>
      <c r="BM26" s="242"/>
      <c r="BN26" s="238">
        <v>40</v>
      </c>
      <c r="BO26" s="239">
        <v>64</v>
      </c>
      <c r="BP26" s="239" t="s">
        <v>272</v>
      </c>
      <c r="BQ26" s="239" t="s">
        <v>272</v>
      </c>
      <c r="BR26" s="240"/>
      <c r="BS26" s="240"/>
      <c r="BT26" s="241"/>
      <c r="BU26" s="242"/>
      <c r="BV26" s="238">
        <v>40</v>
      </c>
      <c r="BW26" s="239">
        <v>64</v>
      </c>
      <c r="BX26" s="239" t="s">
        <v>272</v>
      </c>
      <c r="BY26" s="239" t="s">
        <v>272</v>
      </c>
      <c r="BZ26" s="240"/>
      <c r="CA26" s="240"/>
      <c r="CB26" s="241"/>
      <c r="CC26" s="242"/>
      <c r="CD26" s="238">
        <v>40</v>
      </c>
      <c r="CE26" s="239">
        <v>64</v>
      </c>
      <c r="CF26" s="239" t="s">
        <v>272</v>
      </c>
      <c r="CG26" s="239" t="s">
        <v>272</v>
      </c>
      <c r="CH26" s="240"/>
      <c r="CI26" s="240"/>
      <c r="CJ26" s="241"/>
      <c r="CK26" s="242"/>
      <c r="CL26" s="238">
        <v>40</v>
      </c>
      <c r="CM26" s="239">
        <v>64</v>
      </c>
      <c r="CN26" s="239" t="s">
        <v>272</v>
      </c>
      <c r="CO26" s="239" t="s">
        <v>272</v>
      </c>
      <c r="CP26" s="240"/>
      <c r="CQ26" s="240"/>
      <c r="CR26" s="241"/>
      <c r="CS26" s="242"/>
    </row>
    <row r="27" spans="2:97" x14ac:dyDescent="0.2">
      <c r="B27" s="238">
        <v>40</v>
      </c>
      <c r="C27" s="239">
        <v>64</v>
      </c>
      <c r="D27" s="239" t="s">
        <v>272</v>
      </c>
      <c r="E27" s="239" t="s">
        <v>273</v>
      </c>
      <c r="F27" s="240"/>
      <c r="G27" s="240"/>
      <c r="H27" s="241"/>
      <c r="I27" s="242"/>
      <c r="J27" s="238">
        <v>40</v>
      </c>
      <c r="K27" s="239">
        <v>64</v>
      </c>
      <c r="L27" s="239" t="s">
        <v>272</v>
      </c>
      <c r="M27" s="239" t="s">
        <v>273</v>
      </c>
      <c r="N27" s="240"/>
      <c r="O27" s="240"/>
      <c r="P27" s="241"/>
      <c r="Q27" s="242"/>
      <c r="R27" s="238">
        <v>40</v>
      </c>
      <c r="S27" s="239">
        <v>64</v>
      </c>
      <c r="T27" s="239" t="s">
        <v>272</v>
      </c>
      <c r="U27" s="239" t="s">
        <v>273</v>
      </c>
      <c r="V27" s="240"/>
      <c r="W27" s="240"/>
      <c r="X27" s="241"/>
      <c r="Y27" s="242"/>
      <c r="Z27" s="238">
        <v>40</v>
      </c>
      <c r="AA27" s="239">
        <v>64</v>
      </c>
      <c r="AB27" s="239" t="s">
        <v>272</v>
      </c>
      <c r="AC27" s="239" t="s">
        <v>273</v>
      </c>
      <c r="AD27" s="240"/>
      <c r="AE27" s="240"/>
      <c r="AF27" s="241"/>
      <c r="AG27" s="242"/>
      <c r="AH27" s="238">
        <v>40</v>
      </c>
      <c r="AI27" s="239">
        <v>64</v>
      </c>
      <c r="AJ27" s="239" t="s">
        <v>272</v>
      </c>
      <c r="AK27" s="239" t="s">
        <v>273</v>
      </c>
      <c r="AL27" s="240"/>
      <c r="AM27" s="240"/>
      <c r="AN27" s="241"/>
      <c r="AO27" s="242"/>
      <c r="AP27" s="238">
        <v>40</v>
      </c>
      <c r="AQ27" s="239">
        <v>64</v>
      </c>
      <c r="AR27" s="239" t="s">
        <v>272</v>
      </c>
      <c r="AS27" s="239" t="s">
        <v>273</v>
      </c>
      <c r="AT27" s="240"/>
      <c r="AU27" s="240"/>
      <c r="AV27" s="241"/>
      <c r="AW27" s="242"/>
      <c r="AX27" s="238">
        <v>40</v>
      </c>
      <c r="AY27" s="239">
        <v>64</v>
      </c>
      <c r="AZ27" s="239" t="s">
        <v>272</v>
      </c>
      <c r="BA27" s="239" t="s">
        <v>273</v>
      </c>
      <c r="BB27" s="240"/>
      <c r="BC27" s="240"/>
      <c r="BD27" s="241"/>
      <c r="BE27" s="242"/>
      <c r="BF27" s="238">
        <v>40</v>
      </c>
      <c r="BG27" s="239">
        <v>64</v>
      </c>
      <c r="BH27" s="239" t="s">
        <v>272</v>
      </c>
      <c r="BI27" s="239" t="s">
        <v>273</v>
      </c>
      <c r="BJ27" s="240"/>
      <c r="BK27" s="240"/>
      <c r="BL27" s="241"/>
      <c r="BM27" s="242"/>
      <c r="BN27" s="238">
        <v>40</v>
      </c>
      <c r="BO27" s="239">
        <v>64</v>
      </c>
      <c r="BP27" s="239" t="s">
        <v>272</v>
      </c>
      <c r="BQ27" s="239" t="s">
        <v>273</v>
      </c>
      <c r="BR27" s="240"/>
      <c r="BS27" s="240"/>
      <c r="BT27" s="241"/>
      <c r="BU27" s="242"/>
      <c r="BV27" s="238">
        <v>40</v>
      </c>
      <c r="BW27" s="239">
        <v>64</v>
      </c>
      <c r="BX27" s="239" t="s">
        <v>272</v>
      </c>
      <c r="BY27" s="239" t="s">
        <v>273</v>
      </c>
      <c r="BZ27" s="240"/>
      <c r="CA27" s="240"/>
      <c r="CB27" s="241"/>
      <c r="CC27" s="242"/>
      <c r="CD27" s="238">
        <v>40</v>
      </c>
      <c r="CE27" s="239">
        <v>64</v>
      </c>
      <c r="CF27" s="239" t="s">
        <v>272</v>
      </c>
      <c r="CG27" s="239" t="s">
        <v>273</v>
      </c>
      <c r="CH27" s="240"/>
      <c r="CI27" s="240"/>
      <c r="CJ27" s="241"/>
      <c r="CK27" s="242"/>
      <c r="CL27" s="238">
        <v>40</v>
      </c>
      <c r="CM27" s="239">
        <v>64</v>
      </c>
      <c r="CN27" s="239" t="s">
        <v>272</v>
      </c>
      <c r="CO27" s="239" t="s">
        <v>273</v>
      </c>
      <c r="CP27" s="240"/>
      <c r="CQ27" s="240"/>
      <c r="CR27" s="241"/>
      <c r="CS27" s="242"/>
    </row>
    <row r="28" spans="2:97" x14ac:dyDescent="0.2">
      <c r="B28" s="238">
        <v>51</v>
      </c>
      <c r="C28" s="239">
        <v>46</v>
      </c>
      <c r="D28" s="239" t="s">
        <v>272</v>
      </c>
      <c r="E28" s="239" t="s">
        <v>272</v>
      </c>
      <c r="F28" s="240"/>
      <c r="G28" s="240"/>
      <c r="H28" s="241"/>
      <c r="I28" s="242"/>
      <c r="J28" s="238">
        <v>51</v>
      </c>
      <c r="K28" s="239">
        <v>46</v>
      </c>
      <c r="L28" s="239" t="s">
        <v>272</v>
      </c>
      <c r="M28" s="239" t="s">
        <v>272</v>
      </c>
      <c r="N28" s="240"/>
      <c r="O28" s="240"/>
      <c r="P28" s="241"/>
      <c r="Q28" s="242"/>
      <c r="R28" s="238">
        <v>51</v>
      </c>
      <c r="S28" s="239">
        <v>46</v>
      </c>
      <c r="T28" s="239" t="s">
        <v>272</v>
      </c>
      <c r="U28" s="239" t="s">
        <v>272</v>
      </c>
      <c r="V28" s="240"/>
      <c r="W28" s="240"/>
      <c r="X28" s="241"/>
      <c r="Y28" s="242"/>
      <c r="Z28" s="238">
        <v>51</v>
      </c>
      <c r="AA28" s="239">
        <v>46</v>
      </c>
      <c r="AB28" s="239" t="s">
        <v>272</v>
      </c>
      <c r="AC28" s="239" t="s">
        <v>272</v>
      </c>
      <c r="AD28" s="240"/>
      <c r="AE28" s="240"/>
      <c r="AF28" s="241"/>
      <c r="AG28" s="242"/>
      <c r="AH28" s="238">
        <v>51</v>
      </c>
      <c r="AI28" s="239">
        <v>46</v>
      </c>
      <c r="AJ28" s="239" t="s">
        <v>272</v>
      </c>
      <c r="AK28" s="239" t="s">
        <v>272</v>
      </c>
      <c r="AL28" s="240"/>
      <c r="AM28" s="240"/>
      <c r="AN28" s="241"/>
      <c r="AO28" s="242"/>
      <c r="AP28" s="238">
        <v>51</v>
      </c>
      <c r="AQ28" s="239">
        <v>46</v>
      </c>
      <c r="AR28" s="239" t="s">
        <v>272</v>
      </c>
      <c r="AS28" s="239" t="s">
        <v>272</v>
      </c>
      <c r="AT28" s="240"/>
      <c r="AU28" s="240"/>
      <c r="AV28" s="241"/>
      <c r="AW28" s="242"/>
      <c r="AX28" s="238">
        <v>51</v>
      </c>
      <c r="AY28" s="239">
        <v>46</v>
      </c>
      <c r="AZ28" s="239" t="s">
        <v>272</v>
      </c>
      <c r="BA28" s="239" t="s">
        <v>272</v>
      </c>
      <c r="BB28" s="240"/>
      <c r="BC28" s="240"/>
      <c r="BD28" s="241"/>
      <c r="BE28" s="242"/>
      <c r="BF28" s="238">
        <v>51</v>
      </c>
      <c r="BG28" s="239">
        <v>46</v>
      </c>
      <c r="BH28" s="239" t="s">
        <v>272</v>
      </c>
      <c r="BI28" s="239" t="s">
        <v>272</v>
      </c>
      <c r="BJ28" s="240"/>
      <c r="BK28" s="240"/>
      <c r="BL28" s="241"/>
      <c r="BM28" s="242"/>
      <c r="BN28" s="238">
        <v>51</v>
      </c>
      <c r="BO28" s="239">
        <v>46</v>
      </c>
      <c r="BP28" s="239" t="s">
        <v>272</v>
      </c>
      <c r="BQ28" s="239" t="s">
        <v>272</v>
      </c>
      <c r="BR28" s="240"/>
      <c r="BS28" s="240"/>
      <c r="BT28" s="241"/>
      <c r="BU28" s="242"/>
      <c r="BV28" s="238">
        <v>51</v>
      </c>
      <c r="BW28" s="239">
        <v>46</v>
      </c>
      <c r="BX28" s="239" t="s">
        <v>272</v>
      </c>
      <c r="BY28" s="239" t="s">
        <v>272</v>
      </c>
      <c r="BZ28" s="240"/>
      <c r="CA28" s="240"/>
      <c r="CB28" s="241"/>
      <c r="CC28" s="242"/>
      <c r="CD28" s="238">
        <v>51</v>
      </c>
      <c r="CE28" s="239">
        <v>46</v>
      </c>
      <c r="CF28" s="239" t="s">
        <v>272</v>
      </c>
      <c r="CG28" s="239" t="s">
        <v>272</v>
      </c>
      <c r="CH28" s="240"/>
      <c r="CI28" s="240"/>
      <c r="CJ28" s="241"/>
      <c r="CK28" s="242"/>
      <c r="CL28" s="238">
        <v>51</v>
      </c>
      <c r="CM28" s="239">
        <v>46</v>
      </c>
      <c r="CN28" s="239" t="s">
        <v>272</v>
      </c>
      <c r="CO28" s="239" t="s">
        <v>272</v>
      </c>
      <c r="CP28" s="240"/>
      <c r="CQ28" s="240"/>
      <c r="CR28" s="241"/>
      <c r="CS28" s="242"/>
    </row>
    <row r="29" spans="2:97" x14ac:dyDescent="0.2">
      <c r="B29" s="238">
        <v>51</v>
      </c>
      <c r="C29" s="239">
        <v>46</v>
      </c>
      <c r="D29" s="239" t="s">
        <v>272</v>
      </c>
      <c r="E29" s="239" t="s">
        <v>273</v>
      </c>
      <c r="F29" s="240"/>
      <c r="G29" s="240"/>
      <c r="H29" s="241"/>
      <c r="I29" s="242"/>
      <c r="J29" s="238">
        <v>51</v>
      </c>
      <c r="K29" s="239">
        <v>46</v>
      </c>
      <c r="L29" s="239" t="s">
        <v>272</v>
      </c>
      <c r="M29" s="239" t="s">
        <v>273</v>
      </c>
      <c r="N29" s="240"/>
      <c r="O29" s="240"/>
      <c r="P29" s="241"/>
      <c r="Q29" s="242"/>
      <c r="R29" s="238">
        <v>51</v>
      </c>
      <c r="S29" s="239">
        <v>46</v>
      </c>
      <c r="T29" s="239" t="s">
        <v>272</v>
      </c>
      <c r="U29" s="239" t="s">
        <v>273</v>
      </c>
      <c r="V29" s="240"/>
      <c r="W29" s="240"/>
      <c r="X29" s="241"/>
      <c r="Y29" s="242"/>
      <c r="Z29" s="238">
        <v>51</v>
      </c>
      <c r="AA29" s="239">
        <v>46</v>
      </c>
      <c r="AB29" s="239" t="s">
        <v>272</v>
      </c>
      <c r="AC29" s="239" t="s">
        <v>273</v>
      </c>
      <c r="AD29" s="240"/>
      <c r="AE29" s="240"/>
      <c r="AF29" s="241"/>
      <c r="AG29" s="242"/>
      <c r="AH29" s="238">
        <v>51</v>
      </c>
      <c r="AI29" s="239">
        <v>46</v>
      </c>
      <c r="AJ29" s="239" t="s">
        <v>272</v>
      </c>
      <c r="AK29" s="239" t="s">
        <v>273</v>
      </c>
      <c r="AL29" s="240"/>
      <c r="AM29" s="240"/>
      <c r="AN29" s="241"/>
      <c r="AO29" s="242"/>
      <c r="AP29" s="238">
        <v>51</v>
      </c>
      <c r="AQ29" s="239">
        <v>46</v>
      </c>
      <c r="AR29" s="239" t="s">
        <v>272</v>
      </c>
      <c r="AS29" s="239" t="s">
        <v>273</v>
      </c>
      <c r="AT29" s="240"/>
      <c r="AU29" s="240"/>
      <c r="AV29" s="241"/>
      <c r="AW29" s="242"/>
      <c r="AX29" s="238">
        <v>51</v>
      </c>
      <c r="AY29" s="239">
        <v>46</v>
      </c>
      <c r="AZ29" s="239" t="s">
        <v>272</v>
      </c>
      <c r="BA29" s="239" t="s">
        <v>273</v>
      </c>
      <c r="BB29" s="240"/>
      <c r="BC29" s="240"/>
      <c r="BD29" s="241"/>
      <c r="BE29" s="242"/>
      <c r="BF29" s="238">
        <v>51</v>
      </c>
      <c r="BG29" s="239">
        <v>46</v>
      </c>
      <c r="BH29" s="239" t="s">
        <v>272</v>
      </c>
      <c r="BI29" s="239" t="s">
        <v>273</v>
      </c>
      <c r="BJ29" s="240"/>
      <c r="BK29" s="240"/>
      <c r="BL29" s="241"/>
      <c r="BM29" s="242"/>
      <c r="BN29" s="238">
        <v>51</v>
      </c>
      <c r="BO29" s="239">
        <v>46</v>
      </c>
      <c r="BP29" s="239" t="s">
        <v>272</v>
      </c>
      <c r="BQ29" s="239" t="s">
        <v>273</v>
      </c>
      <c r="BR29" s="240"/>
      <c r="BS29" s="240"/>
      <c r="BT29" s="241"/>
      <c r="BU29" s="242"/>
      <c r="BV29" s="238">
        <v>51</v>
      </c>
      <c r="BW29" s="239">
        <v>46</v>
      </c>
      <c r="BX29" s="239" t="s">
        <v>272</v>
      </c>
      <c r="BY29" s="239" t="s">
        <v>273</v>
      </c>
      <c r="BZ29" s="240"/>
      <c r="CA29" s="240"/>
      <c r="CB29" s="241"/>
      <c r="CC29" s="242"/>
      <c r="CD29" s="238">
        <v>51</v>
      </c>
      <c r="CE29" s="239">
        <v>46</v>
      </c>
      <c r="CF29" s="239" t="s">
        <v>272</v>
      </c>
      <c r="CG29" s="239" t="s">
        <v>273</v>
      </c>
      <c r="CH29" s="240"/>
      <c r="CI29" s="240"/>
      <c r="CJ29" s="241"/>
      <c r="CK29" s="242"/>
      <c r="CL29" s="238">
        <v>51</v>
      </c>
      <c r="CM29" s="239">
        <v>46</v>
      </c>
      <c r="CN29" s="239" t="s">
        <v>272</v>
      </c>
      <c r="CO29" s="239" t="s">
        <v>273</v>
      </c>
      <c r="CP29" s="240"/>
      <c r="CQ29" s="240"/>
      <c r="CR29" s="241"/>
      <c r="CS29" s="242"/>
    </row>
    <row r="30" spans="2:97" x14ac:dyDescent="0.2">
      <c r="B30" s="238">
        <v>60</v>
      </c>
      <c r="C30" s="239">
        <v>39</v>
      </c>
      <c r="D30" s="239" t="s">
        <v>273</v>
      </c>
      <c r="E30" s="239" t="s">
        <v>272</v>
      </c>
      <c r="F30" s="240"/>
      <c r="G30" s="240"/>
      <c r="H30" s="241"/>
      <c r="I30" s="242"/>
      <c r="J30" s="238">
        <v>60</v>
      </c>
      <c r="K30" s="239">
        <v>39</v>
      </c>
      <c r="L30" s="239" t="s">
        <v>273</v>
      </c>
      <c r="M30" s="239" t="s">
        <v>272</v>
      </c>
      <c r="N30" s="240"/>
      <c r="O30" s="240"/>
      <c r="P30" s="241"/>
      <c r="Q30" s="242"/>
      <c r="R30" s="238">
        <v>60</v>
      </c>
      <c r="S30" s="239">
        <v>39</v>
      </c>
      <c r="T30" s="239" t="s">
        <v>273</v>
      </c>
      <c r="U30" s="239" t="s">
        <v>272</v>
      </c>
      <c r="V30" s="240"/>
      <c r="W30" s="240"/>
      <c r="X30" s="241"/>
      <c r="Y30" s="242"/>
      <c r="Z30" s="238">
        <v>60</v>
      </c>
      <c r="AA30" s="239">
        <v>39</v>
      </c>
      <c r="AB30" s="239" t="s">
        <v>273</v>
      </c>
      <c r="AC30" s="239" t="s">
        <v>272</v>
      </c>
      <c r="AD30" s="240"/>
      <c r="AE30" s="240"/>
      <c r="AF30" s="241"/>
      <c r="AG30" s="242"/>
      <c r="AH30" s="238">
        <v>60</v>
      </c>
      <c r="AI30" s="239">
        <v>39</v>
      </c>
      <c r="AJ30" s="239" t="s">
        <v>273</v>
      </c>
      <c r="AK30" s="239" t="s">
        <v>272</v>
      </c>
      <c r="AL30" s="240"/>
      <c r="AM30" s="240"/>
      <c r="AN30" s="241"/>
      <c r="AO30" s="242"/>
      <c r="AP30" s="238">
        <v>60</v>
      </c>
      <c r="AQ30" s="239">
        <v>39</v>
      </c>
      <c r="AR30" s="239" t="s">
        <v>273</v>
      </c>
      <c r="AS30" s="239" t="s">
        <v>272</v>
      </c>
      <c r="AT30" s="240"/>
      <c r="AU30" s="240"/>
      <c r="AV30" s="241"/>
      <c r="AW30" s="242"/>
      <c r="AX30" s="238">
        <v>60</v>
      </c>
      <c r="AY30" s="239">
        <v>39</v>
      </c>
      <c r="AZ30" s="239" t="s">
        <v>273</v>
      </c>
      <c r="BA30" s="239" t="s">
        <v>272</v>
      </c>
      <c r="BB30" s="240"/>
      <c r="BC30" s="240"/>
      <c r="BD30" s="241"/>
      <c r="BE30" s="242"/>
      <c r="BF30" s="238">
        <v>60</v>
      </c>
      <c r="BG30" s="239">
        <v>39</v>
      </c>
      <c r="BH30" s="239" t="s">
        <v>273</v>
      </c>
      <c r="BI30" s="239" t="s">
        <v>272</v>
      </c>
      <c r="BJ30" s="240"/>
      <c r="BK30" s="240"/>
      <c r="BL30" s="241"/>
      <c r="BM30" s="242"/>
      <c r="BN30" s="238">
        <v>60</v>
      </c>
      <c r="BO30" s="239">
        <v>39</v>
      </c>
      <c r="BP30" s="239" t="s">
        <v>273</v>
      </c>
      <c r="BQ30" s="239" t="s">
        <v>272</v>
      </c>
      <c r="BR30" s="240"/>
      <c r="BS30" s="240"/>
      <c r="BT30" s="241"/>
      <c r="BU30" s="242"/>
      <c r="BV30" s="238">
        <v>60</v>
      </c>
      <c r="BW30" s="239">
        <v>39</v>
      </c>
      <c r="BX30" s="239" t="s">
        <v>273</v>
      </c>
      <c r="BY30" s="239" t="s">
        <v>272</v>
      </c>
      <c r="BZ30" s="240"/>
      <c r="CA30" s="240"/>
      <c r="CB30" s="241"/>
      <c r="CC30" s="242"/>
      <c r="CD30" s="238">
        <v>60</v>
      </c>
      <c r="CE30" s="239">
        <v>39</v>
      </c>
      <c r="CF30" s="239" t="s">
        <v>273</v>
      </c>
      <c r="CG30" s="239" t="s">
        <v>272</v>
      </c>
      <c r="CH30" s="240"/>
      <c r="CI30" s="240"/>
      <c r="CJ30" s="241"/>
      <c r="CK30" s="242"/>
      <c r="CL30" s="238">
        <v>60</v>
      </c>
      <c r="CM30" s="239">
        <v>39</v>
      </c>
      <c r="CN30" s="239" t="s">
        <v>273</v>
      </c>
      <c r="CO30" s="239" t="s">
        <v>272</v>
      </c>
      <c r="CP30" s="240"/>
      <c r="CQ30" s="240"/>
      <c r="CR30" s="241"/>
      <c r="CS30" s="242"/>
    </row>
    <row r="31" spans="2:97" x14ac:dyDescent="0.2">
      <c r="B31" s="238">
        <v>60</v>
      </c>
      <c r="C31" s="239">
        <v>39</v>
      </c>
      <c r="D31" s="239" t="s">
        <v>273</v>
      </c>
      <c r="E31" s="239" t="s">
        <v>273</v>
      </c>
      <c r="F31" s="240"/>
      <c r="G31" s="240"/>
      <c r="H31" s="241"/>
      <c r="I31" s="242"/>
      <c r="J31" s="238">
        <v>60</v>
      </c>
      <c r="K31" s="239">
        <v>39</v>
      </c>
      <c r="L31" s="239" t="s">
        <v>273</v>
      </c>
      <c r="M31" s="239" t="s">
        <v>273</v>
      </c>
      <c r="N31" s="240"/>
      <c r="O31" s="240"/>
      <c r="P31" s="241"/>
      <c r="Q31" s="242"/>
      <c r="R31" s="238">
        <v>60</v>
      </c>
      <c r="S31" s="239">
        <v>39</v>
      </c>
      <c r="T31" s="239" t="s">
        <v>273</v>
      </c>
      <c r="U31" s="239" t="s">
        <v>273</v>
      </c>
      <c r="V31" s="240"/>
      <c r="W31" s="240"/>
      <c r="X31" s="241"/>
      <c r="Y31" s="242"/>
      <c r="Z31" s="238">
        <v>60</v>
      </c>
      <c r="AA31" s="239">
        <v>39</v>
      </c>
      <c r="AB31" s="239" t="s">
        <v>273</v>
      </c>
      <c r="AC31" s="239" t="s">
        <v>273</v>
      </c>
      <c r="AD31" s="240"/>
      <c r="AE31" s="240"/>
      <c r="AF31" s="241"/>
      <c r="AG31" s="242"/>
      <c r="AH31" s="238">
        <v>60</v>
      </c>
      <c r="AI31" s="239">
        <v>39</v>
      </c>
      <c r="AJ31" s="239" t="s">
        <v>273</v>
      </c>
      <c r="AK31" s="239" t="s">
        <v>273</v>
      </c>
      <c r="AL31" s="240"/>
      <c r="AM31" s="240"/>
      <c r="AN31" s="241"/>
      <c r="AO31" s="242"/>
      <c r="AP31" s="238">
        <v>60</v>
      </c>
      <c r="AQ31" s="239">
        <v>39</v>
      </c>
      <c r="AR31" s="239" t="s">
        <v>273</v>
      </c>
      <c r="AS31" s="239" t="s">
        <v>273</v>
      </c>
      <c r="AT31" s="240"/>
      <c r="AU31" s="240"/>
      <c r="AV31" s="241"/>
      <c r="AW31" s="242"/>
      <c r="AX31" s="238">
        <v>60</v>
      </c>
      <c r="AY31" s="239">
        <v>39</v>
      </c>
      <c r="AZ31" s="239" t="s">
        <v>273</v>
      </c>
      <c r="BA31" s="239" t="s">
        <v>273</v>
      </c>
      <c r="BB31" s="240"/>
      <c r="BC31" s="240"/>
      <c r="BD31" s="241"/>
      <c r="BE31" s="242"/>
      <c r="BF31" s="238">
        <v>60</v>
      </c>
      <c r="BG31" s="239">
        <v>39</v>
      </c>
      <c r="BH31" s="239" t="s">
        <v>273</v>
      </c>
      <c r="BI31" s="239" t="s">
        <v>273</v>
      </c>
      <c r="BJ31" s="240"/>
      <c r="BK31" s="240"/>
      <c r="BL31" s="241"/>
      <c r="BM31" s="242"/>
      <c r="BN31" s="238">
        <v>60</v>
      </c>
      <c r="BO31" s="239">
        <v>39</v>
      </c>
      <c r="BP31" s="239" t="s">
        <v>273</v>
      </c>
      <c r="BQ31" s="239" t="s">
        <v>273</v>
      </c>
      <c r="BR31" s="240"/>
      <c r="BS31" s="240"/>
      <c r="BT31" s="241"/>
      <c r="BU31" s="242"/>
      <c r="BV31" s="238">
        <v>60</v>
      </c>
      <c r="BW31" s="239">
        <v>39</v>
      </c>
      <c r="BX31" s="239" t="s">
        <v>273</v>
      </c>
      <c r="BY31" s="239" t="s">
        <v>273</v>
      </c>
      <c r="BZ31" s="240"/>
      <c r="CA31" s="240"/>
      <c r="CB31" s="241"/>
      <c r="CC31" s="242"/>
      <c r="CD31" s="238">
        <v>60</v>
      </c>
      <c r="CE31" s="239">
        <v>39</v>
      </c>
      <c r="CF31" s="239" t="s">
        <v>273</v>
      </c>
      <c r="CG31" s="239" t="s">
        <v>273</v>
      </c>
      <c r="CH31" s="240"/>
      <c r="CI31" s="240"/>
      <c r="CJ31" s="241"/>
      <c r="CK31" s="242"/>
      <c r="CL31" s="238">
        <v>60</v>
      </c>
      <c r="CM31" s="239">
        <v>39</v>
      </c>
      <c r="CN31" s="239" t="s">
        <v>273</v>
      </c>
      <c r="CO31" s="239" t="s">
        <v>273</v>
      </c>
      <c r="CP31" s="240"/>
      <c r="CQ31" s="240"/>
      <c r="CR31" s="241"/>
      <c r="CS31" s="242"/>
    </row>
    <row r="32" spans="2:97" x14ac:dyDescent="0.2">
      <c r="B32" s="238">
        <v>80</v>
      </c>
      <c r="C32" s="239">
        <v>25</v>
      </c>
      <c r="D32" s="239" t="s">
        <v>273</v>
      </c>
      <c r="E32" s="239" t="s">
        <v>272</v>
      </c>
      <c r="F32" s="240"/>
      <c r="G32" s="240"/>
      <c r="H32" s="241"/>
      <c r="I32" s="242"/>
      <c r="J32" s="238">
        <v>80</v>
      </c>
      <c r="K32" s="239">
        <v>25</v>
      </c>
      <c r="L32" s="239" t="s">
        <v>273</v>
      </c>
      <c r="M32" s="239" t="s">
        <v>272</v>
      </c>
      <c r="N32" s="240"/>
      <c r="O32" s="240"/>
      <c r="P32" s="241"/>
      <c r="Q32" s="242"/>
      <c r="R32" s="238">
        <v>80</v>
      </c>
      <c r="S32" s="239">
        <v>25</v>
      </c>
      <c r="T32" s="239" t="s">
        <v>273</v>
      </c>
      <c r="U32" s="239" t="s">
        <v>272</v>
      </c>
      <c r="V32" s="240"/>
      <c r="W32" s="240"/>
      <c r="X32" s="241"/>
      <c r="Y32" s="242"/>
      <c r="Z32" s="238">
        <v>80</v>
      </c>
      <c r="AA32" s="239">
        <v>25</v>
      </c>
      <c r="AB32" s="239" t="s">
        <v>273</v>
      </c>
      <c r="AC32" s="239" t="s">
        <v>272</v>
      </c>
      <c r="AD32" s="240"/>
      <c r="AE32" s="240"/>
      <c r="AF32" s="241"/>
      <c r="AG32" s="242"/>
      <c r="AH32" s="238">
        <v>80</v>
      </c>
      <c r="AI32" s="239">
        <v>25</v>
      </c>
      <c r="AJ32" s="239" t="s">
        <v>273</v>
      </c>
      <c r="AK32" s="239" t="s">
        <v>272</v>
      </c>
      <c r="AL32" s="240"/>
      <c r="AM32" s="240"/>
      <c r="AN32" s="241"/>
      <c r="AO32" s="242"/>
      <c r="AP32" s="238">
        <v>80</v>
      </c>
      <c r="AQ32" s="239">
        <v>25</v>
      </c>
      <c r="AR32" s="239" t="s">
        <v>273</v>
      </c>
      <c r="AS32" s="239" t="s">
        <v>272</v>
      </c>
      <c r="AT32" s="240"/>
      <c r="AU32" s="240"/>
      <c r="AV32" s="241"/>
      <c r="AW32" s="242"/>
      <c r="AX32" s="238">
        <v>80</v>
      </c>
      <c r="AY32" s="239">
        <v>25</v>
      </c>
      <c r="AZ32" s="239" t="s">
        <v>273</v>
      </c>
      <c r="BA32" s="239" t="s">
        <v>272</v>
      </c>
      <c r="BB32" s="240"/>
      <c r="BC32" s="240"/>
      <c r="BD32" s="241"/>
      <c r="BE32" s="242"/>
      <c r="BF32" s="238">
        <v>80</v>
      </c>
      <c r="BG32" s="239">
        <v>25</v>
      </c>
      <c r="BH32" s="239" t="s">
        <v>273</v>
      </c>
      <c r="BI32" s="239" t="s">
        <v>272</v>
      </c>
      <c r="BJ32" s="240"/>
      <c r="BK32" s="240"/>
      <c r="BL32" s="241"/>
      <c r="BM32" s="242"/>
      <c r="BN32" s="238">
        <v>80</v>
      </c>
      <c r="BO32" s="239">
        <v>25</v>
      </c>
      <c r="BP32" s="239" t="s">
        <v>273</v>
      </c>
      <c r="BQ32" s="239" t="s">
        <v>272</v>
      </c>
      <c r="BR32" s="240"/>
      <c r="BS32" s="240"/>
      <c r="BT32" s="241"/>
      <c r="BU32" s="242"/>
      <c r="BV32" s="238">
        <v>80</v>
      </c>
      <c r="BW32" s="239">
        <v>25</v>
      </c>
      <c r="BX32" s="239" t="s">
        <v>273</v>
      </c>
      <c r="BY32" s="239" t="s">
        <v>272</v>
      </c>
      <c r="BZ32" s="240"/>
      <c r="CA32" s="240"/>
      <c r="CB32" s="241"/>
      <c r="CC32" s="242"/>
      <c r="CD32" s="238">
        <v>80</v>
      </c>
      <c r="CE32" s="239">
        <v>25</v>
      </c>
      <c r="CF32" s="239" t="s">
        <v>273</v>
      </c>
      <c r="CG32" s="239" t="s">
        <v>272</v>
      </c>
      <c r="CH32" s="240"/>
      <c r="CI32" s="240"/>
      <c r="CJ32" s="241"/>
      <c r="CK32" s="242"/>
      <c r="CL32" s="238">
        <v>80</v>
      </c>
      <c r="CM32" s="239">
        <v>25</v>
      </c>
      <c r="CN32" s="239" t="s">
        <v>273</v>
      </c>
      <c r="CO32" s="239" t="s">
        <v>272</v>
      </c>
      <c r="CP32" s="240"/>
      <c r="CQ32" s="240"/>
      <c r="CR32" s="241"/>
      <c r="CS32" s="242"/>
    </row>
    <row r="33" spans="2:97" x14ac:dyDescent="0.2">
      <c r="B33" s="238">
        <v>80</v>
      </c>
      <c r="C33" s="239">
        <v>25</v>
      </c>
      <c r="D33" s="239" t="s">
        <v>273</v>
      </c>
      <c r="E33" s="239" t="s">
        <v>273</v>
      </c>
      <c r="F33" s="240"/>
      <c r="G33" s="240"/>
      <c r="H33" s="241"/>
      <c r="I33" s="242"/>
      <c r="J33" s="238">
        <v>80</v>
      </c>
      <c r="K33" s="239">
        <v>25</v>
      </c>
      <c r="L33" s="239" t="s">
        <v>273</v>
      </c>
      <c r="M33" s="239" t="s">
        <v>273</v>
      </c>
      <c r="N33" s="240"/>
      <c r="O33" s="240"/>
      <c r="P33" s="241"/>
      <c r="Q33" s="242"/>
      <c r="R33" s="238">
        <v>80</v>
      </c>
      <c r="S33" s="239">
        <v>25</v>
      </c>
      <c r="T33" s="239" t="s">
        <v>273</v>
      </c>
      <c r="U33" s="239" t="s">
        <v>273</v>
      </c>
      <c r="V33" s="240"/>
      <c r="W33" s="240"/>
      <c r="X33" s="241"/>
      <c r="Y33" s="242"/>
      <c r="Z33" s="238">
        <v>80</v>
      </c>
      <c r="AA33" s="239">
        <v>25</v>
      </c>
      <c r="AB33" s="239" t="s">
        <v>273</v>
      </c>
      <c r="AC33" s="239" t="s">
        <v>273</v>
      </c>
      <c r="AD33" s="240"/>
      <c r="AE33" s="240"/>
      <c r="AF33" s="241"/>
      <c r="AG33" s="242"/>
      <c r="AH33" s="238">
        <v>80</v>
      </c>
      <c r="AI33" s="239">
        <v>25</v>
      </c>
      <c r="AJ33" s="239" t="s">
        <v>273</v>
      </c>
      <c r="AK33" s="239" t="s">
        <v>273</v>
      </c>
      <c r="AL33" s="240"/>
      <c r="AM33" s="240"/>
      <c r="AN33" s="241"/>
      <c r="AO33" s="242"/>
      <c r="AP33" s="238">
        <v>80</v>
      </c>
      <c r="AQ33" s="239">
        <v>25</v>
      </c>
      <c r="AR33" s="239" t="s">
        <v>273</v>
      </c>
      <c r="AS33" s="239" t="s">
        <v>273</v>
      </c>
      <c r="AT33" s="240"/>
      <c r="AU33" s="240"/>
      <c r="AV33" s="241"/>
      <c r="AW33" s="242"/>
      <c r="AX33" s="238">
        <v>80</v>
      </c>
      <c r="AY33" s="239">
        <v>25</v>
      </c>
      <c r="AZ33" s="239" t="s">
        <v>273</v>
      </c>
      <c r="BA33" s="239" t="s">
        <v>273</v>
      </c>
      <c r="BB33" s="240"/>
      <c r="BC33" s="240"/>
      <c r="BD33" s="241"/>
      <c r="BE33" s="242"/>
      <c r="BF33" s="238">
        <v>80</v>
      </c>
      <c r="BG33" s="239">
        <v>25</v>
      </c>
      <c r="BH33" s="239" t="s">
        <v>273</v>
      </c>
      <c r="BI33" s="239" t="s">
        <v>273</v>
      </c>
      <c r="BJ33" s="240"/>
      <c r="BK33" s="240"/>
      <c r="BL33" s="241"/>
      <c r="BM33" s="242"/>
      <c r="BN33" s="238">
        <v>80</v>
      </c>
      <c r="BO33" s="239">
        <v>25</v>
      </c>
      <c r="BP33" s="239" t="s">
        <v>273</v>
      </c>
      <c r="BQ33" s="239" t="s">
        <v>273</v>
      </c>
      <c r="BR33" s="240"/>
      <c r="BS33" s="240"/>
      <c r="BT33" s="241"/>
      <c r="BU33" s="242"/>
      <c r="BV33" s="238">
        <v>80</v>
      </c>
      <c r="BW33" s="239">
        <v>25</v>
      </c>
      <c r="BX33" s="239" t="s">
        <v>273</v>
      </c>
      <c r="BY33" s="239" t="s">
        <v>273</v>
      </c>
      <c r="BZ33" s="240"/>
      <c r="CA33" s="240"/>
      <c r="CB33" s="241"/>
      <c r="CC33" s="242"/>
      <c r="CD33" s="238">
        <v>80</v>
      </c>
      <c r="CE33" s="239">
        <v>25</v>
      </c>
      <c r="CF33" s="239" t="s">
        <v>273</v>
      </c>
      <c r="CG33" s="239" t="s">
        <v>273</v>
      </c>
      <c r="CH33" s="240"/>
      <c r="CI33" s="240"/>
      <c r="CJ33" s="241"/>
      <c r="CK33" s="242"/>
      <c r="CL33" s="238">
        <v>80</v>
      </c>
      <c r="CM33" s="239">
        <v>25</v>
      </c>
      <c r="CN33" s="239" t="s">
        <v>273</v>
      </c>
      <c r="CO33" s="239" t="s">
        <v>273</v>
      </c>
      <c r="CP33" s="240"/>
      <c r="CQ33" s="240"/>
      <c r="CR33" s="241"/>
      <c r="CS33" s="242"/>
    </row>
    <row r="34" spans="2:97" x14ac:dyDescent="0.2">
      <c r="B34" s="238">
        <v>95</v>
      </c>
      <c r="C34" s="239">
        <v>20</v>
      </c>
      <c r="D34" s="239" t="s">
        <v>273</v>
      </c>
      <c r="E34" s="239" t="s">
        <v>272</v>
      </c>
      <c r="F34" s="240"/>
      <c r="G34" s="240"/>
      <c r="H34" s="241"/>
      <c r="I34" s="242"/>
      <c r="J34" s="238">
        <v>95</v>
      </c>
      <c r="K34" s="239">
        <v>20</v>
      </c>
      <c r="L34" s="239" t="s">
        <v>273</v>
      </c>
      <c r="M34" s="239" t="s">
        <v>272</v>
      </c>
      <c r="N34" s="240"/>
      <c r="O34" s="240"/>
      <c r="P34" s="241"/>
      <c r="Q34" s="242"/>
      <c r="R34" s="238">
        <v>95</v>
      </c>
      <c r="S34" s="239">
        <v>20</v>
      </c>
      <c r="T34" s="239" t="s">
        <v>273</v>
      </c>
      <c r="U34" s="239" t="s">
        <v>272</v>
      </c>
      <c r="V34" s="240"/>
      <c r="W34" s="240"/>
      <c r="X34" s="241"/>
      <c r="Y34" s="242"/>
      <c r="Z34" s="238">
        <v>95</v>
      </c>
      <c r="AA34" s="239">
        <v>20</v>
      </c>
      <c r="AB34" s="239" t="s">
        <v>273</v>
      </c>
      <c r="AC34" s="239" t="s">
        <v>272</v>
      </c>
      <c r="AD34" s="240"/>
      <c r="AE34" s="240"/>
      <c r="AF34" s="241"/>
      <c r="AG34" s="242"/>
      <c r="AH34" s="238">
        <v>95</v>
      </c>
      <c r="AI34" s="239">
        <v>20</v>
      </c>
      <c r="AJ34" s="239" t="s">
        <v>273</v>
      </c>
      <c r="AK34" s="239" t="s">
        <v>272</v>
      </c>
      <c r="AL34" s="240"/>
      <c r="AM34" s="240"/>
      <c r="AN34" s="241"/>
      <c r="AO34" s="242"/>
      <c r="AP34" s="238">
        <v>95</v>
      </c>
      <c r="AQ34" s="239">
        <v>20</v>
      </c>
      <c r="AR34" s="239" t="s">
        <v>273</v>
      </c>
      <c r="AS34" s="239" t="s">
        <v>272</v>
      </c>
      <c r="AT34" s="240"/>
      <c r="AU34" s="240"/>
      <c r="AV34" s="241"/>
      <c r="AW34" s="242"/>
      <c r="AX34" s="238">
        <v>95</v>
      </c>
      <c r="AY34" s="239">
        <v>20</v>
      </c>
      <c r="AZ34" s="239" t="s">
        <v>273</v>
      </c>
      <c r="BA34" s="239" t="s">
        <v>272</v>
      </c>
      <c r="BB34" s="240"/>
      <c r="BC34" s="240"/>
      <c r="BD34" s="241"/>
      <c r="BE34" s="242"/>
      <c r="BF34" s="238">
        <v>95</v>
      </c>
      <c r="BG34" s="239">
        <v>20</v>
      </c>
      <c r="BH34" s="239" t="s">
        <v>273</v>
      </c>
      <c r="BI34" s="239" t="s">
        <v>272</v>
      </c>
      <c r="BJ34" s="240"/>
      <c r="BK34" s="240"/>
      <c r="BL34" s="241"/>
      <c r="BM34" s="242"/>
      <c r="BN34" s="238">
        <v>95</v>
      </c>
      <c r="BO34" s="239">
        <v>20</v>
      </c>
      <c r="BP34" s="239" t="s">
        <v>273</v>
      </c>
      <c r="BQ34" s="239" t="s">
        <v>272</v>
      </c>
      <c r="BR34" s="240"/>
      <c r="BS34" s="240"/>
      <c r="BT34" s="241"/>
      <c r="BU34" s="242"/>
      <c r="BV34" s="238">
        <v>95</v>
      </c>
      <c r="BW34" s="239">
        <v>20</v>
      </c>
      <c r="BX34" s="239" t="s">
        <v>273</v>
      </c>
      <c r="BY34" s="239" t="s">
        <v>272</v>
      </c>
      <c r="BZ34" s="240"/>
      <c r="CA34" s="240"/>
      <c r="CB34" s="241"/>
      <c r="CC34" s="242"/>
      <c r="CD34" s="238">
        <v>95</v>
      </c>
      <c r="CE34" s="239">
        <v>20</v>
      </c>
      <c r="CF34" s="239" t="s">
        <v>273</v>
      </c>
      <c r="CG34" s="239" t="s">
        <v>272</v>
      </c>
      <c r="CH34" s="240"/>
      <c r="CI34" s="240"/>
      <c r="CJ34" s="241"/>
      <c r="CK34" s="242"/>
      <c r="CL34" s="238">
        <v>95</v>
      </c>
      <c r="CM34" s="239">
        <v>20</v>
      </c>
      <c r="CN34" s="239" t="s">
        <v>273</v>
      </c>
      <c r="CO34" s="239" t="s">
        <v>272</v>
      </c>
      <c r="CP34" s="240"/>
      <c r="CQ34" s="240"/>
      <c r="CR34" s="241"/>
      <c r="CS34" s="242"/>
    </row>
    <row r="35" spans="2:97" x14ac:dyDescent="0.2">
      <c r="B35" s="238">
        <v>95</v>
      </c>
      <c r="C35" s="239">
        <v>20</v>
      </c>
      <c r="D35" s="239" t="s">
        <v>273</v>
      </c>
      <c r="E35" s="239" t="s">
        <v>273</v>
      </c>
      <c r="F35" s="240"/>
      <c r="G35" s="240"/>
      <c r="H35" s="241"/>
      <c r="I35" s="242"/>
      <c r="J35" s="238">
        <v>95</v>
      </c>
      <c r="K35" s="239">
        <v>20</v>
      </c>
      <c r="L35" s="239" t="s">
        <v>273</v>
      </c>
      <c r="M35" s="239" t="s">
        <v>273</v>
      </c>
      <c r="N35" s="240"/>
      <c r="O35" s="240"/>
      <c r="P35" s="241"/>
      <c r="Q35" s="242"/>
      <c r="R35" s="238">
        <v>95</v>
      </c>
      <c r="S35" s="239">
        <v>20</v>
      </c>
      <c r="T35" s="239" t="s">
        <v>273</v>
      </c>
      <c r="U35" s="239" t="s">
        <v>273</v>
      </c>
      <c r="V35" s="240"/>
      <c r="W35" s="240"/>
      <c r="X35" s="241"/>
      <c r="Y35" s="242"/>
      <c r="Z35" s="238">
        <v>95</v>
      </c>
      <c r="AA35" s="239">
        <v>20</v>
      </c>
      <c r="AB35" s="239" t="s">
        <v>273</v>
      </c>
      <c r="AC35" s="239" t="s">
        <v>273</v>
      </c>
      <c r="AD35" s="240"/>
      <c r="AE35" s="240"/>
      <c r="AF35" s="241"/>
      <c r="AG35" s="242"/>
      <c r="AH35" s="238">
        <v>95</v>
      </c>
      <c r="AI35" s="239">
        <v>20</v>
      </c>
      <c r="AJ35" s="239" t="s">
        <v>273</v>
      </c>
      <c r="AK35" s="239" t="s">
        <v>273</v>
      </c>
      <c r="AL35" s="240"/>
      <c r="AM35" s="240"/>
      <c r="AN35" s="241"/>
      <c r="AO35" s="242"/>
      <c r="AP35" s="238">
        <v>95</v>
      </c>
      <c r="AQ35" s="239">
        <v>20</v>
      </c>
      <c r="AR35" s="239" t="s">
        <v>273</v>
      </c>
      <c r="AS35" s="239" t="s">
        <v>273</v>
      </c>
      <c r="AT35" s="240"/>
      <c r="AU35" s="240"/>
      <c r="AV35" s="241"/>
      <c r="AW35" s="242"/>
      <c r="AX35" s="238">
        <v>95</v>
      </c>
      <c r="AY35" s="239">
        <v>20</v>
      </c>
      <c r="AZ35" s="239" t="s">
        <v>273</v>
      </c>
      <c r="BA35" s="239" t="s">
        <v>273</v>
      </c>
      <c r="BB35" s="240"/>
      <c r="BC35" s="240"/>
      <c r="BD35" s="241"/>
      <c r="BE35" s="242"/>
      <c r="BF35" s="238">
        <v>95</v>
      </c>
      <c r="BG35" s="239">
        <v>20</v>
      </c>
      <c r="BH35" s="239" t="s">
        <v>273</v>
      </c>
      <c r="BI35" s="239" t="s">
        <v>273</v>
      </c>
      <c r="BJ35" s="240"/>
      <c r="BK35" s="240"/>
      <c r="BL35" s="241"/>
      <c r="BM35" s="242"/>
      <c r="BN35" s="238">
        <v>95</v>
      </c>
      <c r="BO35" s="239">
        <v>20</v>
      </c>
      <c r="BP35" s="239" t="s">
        <v>273</v>
      </c>
      <c r="BQ35" s="239" t="s">
        <v>273</v>
      </c>
      <c r="BR35" s="240"/>
      <c r="BS35" s="240"/>
      <c r="BT35" s="241"/>
      <c r="BU35" s="242"/>
      <c r="BV35" s="238">
        <v>95</v>
      </c>
      <c r="BW35" s="239">
        <v>20</v>
      </c>
      <c r="BX35" s="239" t="s">
        <v>273</v>
      </c>
      <c r="BY35" s="239" t="s">
        <v>273</v>
      </c>
      <c r="BZ35" s="240"/>
      <c r="CA35" s="240"/>
      <c r="CB35" s="241"/>
      <c r="CC35" s="242"/>
      <c r="CD35" s="238">
        <v>95</v>
      </c>
      <c r="CE35" s="239">
        <v>20</v>
      </c>
      <c r="CF35" s="239" t="s">
        <v>273</v>
      </c>
      <c r="CG35" s="239" t="s">
        <v>273</v>
      </c>
      <c r="CH35" s="240"/>
      <c r="CI35" s="240"/>
      <c r="CJ35" s="241"/>
      <c r="CK35" s="242"/>
      <c r="CL35" s="238">
        <v>95</v>
      </c>
      <c r="CM35" s="239">
        <v>20</v>
      </c>
      <c r="CN35" s="239" t="s">
        <v>273</v>
      </c>
      <c r="CO35" s="239" t="s">
        <v>273</v>
      </c>
      <c r="CP35" s="240"/>
      <c r="CQ35" s="240"/>
      <c r="CR35" s="241"/>
      <c r="CS35" s="242"/>
    </row>
    <row r="36" spans="2:97" x14ac:dyDescent="0.2">
      <c r="B36" s="238">
        <v>100</v>
      </c>
      <c r="C36" s="239">
        <v>13</v>
      </c>
      <c r="D36" s="239" t="s">
        <v>273</v>
      </c>
      <c r="E36" s="239" t="s">
        <v>272</v>
      </c>
      <c r="F36" s="240"/>
      <c r="G36" s="240"/>
      <c r="H36" s="241"/>
      <c r="I36" s="242"/>
      <c r="J36" s="238">
        <v>100</v>
      </c>
      <c r="K36" s="239">
        <v>13</v>
      </c>
      <c r="L36" s="239" t="s">
        <v>273</v>
      </c>
      <c r="M36" s="239" t="s">
        <v>272</v>
      </c>
      <c r="N36" s="240"/>
      <c r="O36" s="240"/>
      <c r="P36" s="241"/>
      <c r="Q36" s="242"/>
      <c r="R36" s="238">
        <v>100</v>
      </c>
      <c r="S36" s="239">
        <v>13</v>
      </c>
      <c r="T36" s="239" t="s">
        <v>273</v>
      </c>
      <c r="U36" s="239" t="s">
        <v>272</v>
      </c>
      <c r="V36" s="240"/>
      <c r="W36" s="240"/>
      <c r="X36" s="241"/>
      <c r="Y36" s="242"/>
      <c r="Z36" s="238">
        <v>100</v>
      </c>
      <c r="AA36" s="239">
        <v>13</v>
      </c>
      <c r="AB36" s="239" t="s">
        <v>273</v>
      </c>
      <c r="AC36" s="239" t="s">
        <v>272</v>
      </c>
      <c r="AD36" s="240"/>
      <c r="AE36" s="240"/>
      <c r="AF36" s="241"/>
      <c r="AG36" s="242"/>
      <c r="AH36" s="238">
        <v>100</v>
      </c>
      <c r="AI36" s="239">
        <v>13</v>
      </c>
      <c r="AJ36" s="239" t="s">
        <v>273</v>
      </c>
      <c r="AK36" s="239" t="s">
        <v>272</v>
      </c>
      <c r="AL36" s="240"/>
      <c r="AM36" s="240"/>
      <c r="AN36" s="241"/>
      <c r="AO36" s="242"/>
      <c r="AP36" s="238">
        <v>100</v>
      </c>
      <c r="AQ36" s="239">
        <v>13</v>
      </c>
      <c r="AR36" s="239" t="s">
        <v>273</v>
      </c>
      <c r="AS36" s="239" t="s">
        <v>272</v>
      </c>
      <c r="AT36" s="240"/>
      <c r="AU36" s="240"/>
      <c r="AV36" s="241"/>
      <c r="AW36" s="242"/>
      <c r="AX36" s="238">
        <v>100</v>
      </c>
      <c r="AY36" s="239">
        <v>13</v>
      </c>
      <c r="AZ36" s="239" t="s">
        <v>273</v>
      </c>
      <c r="BA36" s="239" t="s">
        <v>272</v>
      </c>
      <c r="BB36" s="240"/>
      <c r="BC36" s="240"/>
      <c r="BD36" s="241"/>
      <c r="BE36" s="242"/>
      <c r="BF36" s="238">
        <v>100</v>
      </c>
      <c r="BG36" s="239">
        <v>13</v>
      </c>
      <c r="BH36" s="239" t="s">
        <v>273</v>
      </c>
      <c r="BI36" s="239" t="s">
        <v>272</v>
      </c>
      <c r="BJ36" s="240"/>
      <c r="BK36" s="240"/>
      <c r="BL36" s="241"/>
      <c r="BM36" s="242"/>
      <c r="BN36" s="238">
        <v>100</v>
      </c>
      <c r="BO36" s="239">
        <v>13</v>
      </c>
      <c r="BP36" s="239" t="s">
        <v>273</v>
      </c>
      <c r="BQ36" s="239" t="s">
        <v>272</v>
      </c>
      <c r="BR36" s="240"/>
      <c r="BS36" s="240"/>
      <c r="BT36" s="241"/>
      <c r="BU36" s="242"/>
      <c r="BV36" s="238">
        <v>100</v>
      </c>
      <c r="BW36" s="239">
        <v>13</v>
      </c>
      <c r="BX36" s="239" t="s">
        <v>273</v>
      </c>
      <c r="BY36" s="239" t="s">
        <v>272</v>
      </c>
      <c r="BZ36" s="240"/>
      <c r="CA36" s="240"/>
      <c r="CB36" s="241"/>
      <c r="CC36" s="242"/>
      <c r="CD36" s="238">
        <v>100</v>
      </c>
      <c r="CE36" s="239">
        <v>13</v>
      </c>
      <c r="CF36" s="239" t="s">
        <v>273</v>
      </c>
      <c r="CG36" s="239" t="s">
        <v>272</v>
      </c>
      <c r="CH36" s="240"/>
      <c r="CI36" s="240"/>
      <c r="CJ36" s="241"/>
      <c r="CK36" s="242"/>
      <c r="CL36" s="238">
        <v>100</v>
      </c>
      <c r="CM36" s="239">
        <v>13</v>
      </c>
      <c r="CN36" s="239" t="s">
        <v>273</v>
      </c>
      <c r="CO36" s="239" t="s">
        <v>272</v>
      </c>
      <c r="CP36" s="240"/>
      <c r="CQ36" s="240"/>
      <c r="CR36" s="241"/>
      <c r="CS36" s="242"/>
    </row>
    <row r="37" spans="2:97" ht="15.75" thickBot="1" x14ac:dyDescent="0.25">
      <c r="B37" s="245">
        <v>100</v>
      </c>
      <c r="C37" s="246">
        <v>13</v>
      </c>
      <c r="D37" s="246" t="s">
        <v>273</v>
      </c>
      <c r="E37" s="246" t="s">
        <v>273</v>
      </c>
      <c r="F37" s="247"/>
      <c r="G37" s="247"/>
      <c r="H37" s="248"/>
      <c r="I37" s="249"/>
      <c r="J37" s="245">
        <v>100</v>
      </c>
      <c r="K37" s="246">
        <v>13</v>
      </c>
      <c r="L37" s="246" t="s">
        <v>273</v>
      </c>
      <c r="M37" s="246" t="s">
        <v>273</v>
      </c>
      <c r="N37" s="247"/>
      <c r="O37" s="247"/>
      <c r="P37" s="248"/>
      <c r="Q37" s="249"/>
      <c r="R37" s="245">
        <v>100</v>
      </c>
      <c r="S37" s="246">
        <v>13</v>
      </c>
      <c r="T37" s="246" t="s">
        <v>273</v>
      </c>
      <c r="U37" s="246" t="s">
        <v>273</v>
      </c>
      <c r="V37" s="247"/>
      <c r="W37" s="247"/>
      <c r="X37" s="248"/>
      <c r="Y37" s="249"/>
      <c r="Z37" s="245">
        <v>100</v>
      </c>
      <c r="AA37" s="246">
        <v>13</v>
      </c>
      <c r="AB37" s="246" t="s">
        <v>273</v>
      </c>
      <c r="AC37" s="246" t="s">
        <v>273</v>
      </c>
      <c r="AD37" s="247"/>
      <c r="AE37" s="247"/>
      <c r="AF37" s="248"/>
      <c r="AG37" s="249"/>
      <c r="AH37" s="245">
        <v>100</v>
      </c>
      <c r="AI37" s="246">
        <v>13</v>
      </c>
      <c r="AJ37" s="246" t="s">
        <v>273</v>
      </c>
      <c r="AK37" s="246" t="s">
        <v>273</v>
      </c>
      <c r="AL37" s="247"/>
      <c r="AM37" s="247"/>
      <c r="AN37" s="248"/>
      <c r="AO37" s="249"/>
      <c r="AP37" s="245">
        <v>100</v>
      </c>
      <c r="AQ37" s="246">
        <v>13</v>
      </c>
      <c r="AR37" s="246" t="s">
        <v>273</v>
      </c>
      <c r="AS37" s="246" t="s">
        <v>273</v>
      </c>
      <c r="AT37" s="247"/>
      <c r="AU37" s="247"/>
      <c r="AV37" s="248"/>
      <c r="AW37" s="249"/>
      <c r="AX37" s="245">
        <v>100</v>
      </c>
      <c r="AY37" s="246">
        <v>13</v>
      </c>
      <c r="AZ37" s="246" t="s">
        <v>273</v>
      </c>
      <c r="BA37" s="246" t="s">
        <v>273</v>
      </c>
      <c r="BB37" s="247"/>
      <c r="BC37" s="247"/>
      <c r="BD37" s="248"/>
      <c r="BE37" s="249"/>
      <c r="BF37" s="245">
        <v>100</v>
      </c>
      <c r="BG37" s="246">
        <v>13</v>
      </c>
      <c r="BH37" s="246" t="s">
        <v>273</v>
      </c>
      <c r="BI37" s="246" t="s">
        <v>273</v>
      </c>
      <c r="BJ37" s="247"/>
      <c r="BK37" s="247"/>
      <c r="BL37" s="248"/>
      <c r="BM37" s="249"/>
      <c r="BN37" s="245">
        <v>100</v>
      </c>
      <c r="BO37" s="246">
        <v>13</v>
      </c>
      <c r="BP37" s="246" t="s">
        <v>273</v>
      </c>
      <c r="BQ37" s="246" t="s">
        <v>273</v>
      </c>
      <c r="BR37" s="247"/>
      <c r="BS37" s="247"/>
      <c r="BT37" s="248"/>
      <c r="BU37" s="249"/>
      <c r="BV37" s="245">
        <v>100</v>
      </c>
      <c r="BW37" s="246">
        <v>13</v>
      </c>
      <c r="BX37" s="246" t="s">
        <v>273</v>
      </c>
      <c r="BY37" s="246" t="s">
        <v>273</v>
      </c>
      <c r="BZ37" s="247"/>
      <c r="CA37" s="247"/>
      <c r="CB37" s="248"/>
      <c r="CC37" s="249"/>
      <c r="CD37" s="245">
        <v>100</v>
      </c>
      <c r="CE37" s="246">
        <v>13</v>
      </c>
      <c r="CF37" s="246" t="s">
        <v>273</v>
      </c>
      <c r="CG37" s="246" t="s">
        <v>273</v>
      </c>
      <c r="CH37" s="247"/>
      <c r="CI37" s="247"/>
      <c r="CJ37" s="248"/>
      <c r="CK37" s="249"/>
      <c r="CL37" s="245">
        <v>100</v>
      </c>
      <c r="CM37" s="246">
        <v>13</v>
      </c>
      <c r="CN37" s="246" t="s">
        <v>273</v>
      </c>
      <c r="CO37" s="246" t="s">
        <v>273</v>
      </c>
      <c r="CP37" s="247"/>
      <c r="CQ37" s="247"/>
      <c r="CR37" s="248"/>
      <c r="CS37" s="249"/>
    </row>
    <row r="38" spans="2:97" x14ac:dyDescent="0.2">
      <c r="B38" s="227" t="s">
        <v>274</v>
      </c>
      <c r="C38" s="250"/>
      <c r="D38" s="228"/>
      <c r="E38" s="228"/>
      <c r="F38" s="228"/>
      <c r="G38" s="228"/>
      <c r="H38" s="228"/>
      <c r="I38" s="229"/>
      <c r="J38" s="227" t="s">
        <v>274</v>
      </c>
      <c r="K38" s="250"/>
      <c r="L38" s="228"/>
      <c r="M38" s="228"/>
      <c r="N38" s="228"/>
      <c r="O38" s="228"/>
      <c r="P38" s="228"/>
      <c r="Q38" s="229"/>
      <c r="R38" s="227" t="s">
        <v>274</v>
      </c>
      <c r="S38" s="250"/>
      <c r="T38" s="228"/>
      <c r="U38" s="228"/>
      <c r="V38" s="228"/>
      <c r="W38" s="228"/>
      <c r="X38" s="228"/>
      <c r="Y38" s="229"/>
      <c r="Z38" s="227" t="s">
        <v>274</v>
      </c>
      <c r="AA38" s="250"/>
      <c r="AB38" s="228"/>
      <c r="AC38" s="228"/>
      <c r="AD38" s="228"/>
      <c r="AE38" s="228"/>
      <c r="AF38" s="228"/>
      <c r="AG38" s="229"/>
      <c r="AH38" s="227" t="s">
        <v>274</v>
      </c>
      <c r="AI38" s="250"/>
      <c r="AJ38" s="228"/>
      <c r="AK38" s="228"/>
      <c r="AL38" s="228"/>
      <c r="AM38" s="228"/>
      <c r="AN38" s="228"/>
      <c r="AO38" s="229"/>
      <c r="AP38" s="227" t="s">
        <v>274</v>
      </c>
      <c r="AQ38" s="250"/>
      <c r="AR38" s="228"/>
      <c r="AS38" s="228"/>
      <c r="AT38" s="228"/>
      <c r="AU38" s="228"/>
      <c r="AV38" s="228"/>
      <c r="AW38" s="229"/>
      <c r="AX38" s="227" t="s">
        <v>274</v>
      </c>
      <c r="AY38" s="250"/>
      <c r="AZ38" s="228"/>
      <c r="BA38" s="228"/>
      <c r="BB38" s="228"/>
      <c r="BC38" s="228"/>
      <c r="BD38" s="228"/>
      <c r="BE38" s="229"/>
      <c r="BF38" s="227" t="s">
        <v>274</v>
      </c>
      <c r="BG38" s="250"/>
      <c r="BH38" s="228"/>
      <c r="BI38" s="228"/>
      <c r="BJ38" s="228"/>
      <c r="BK38" s="228"/>
      <c r="BL38" s="228"/>
      <c r="BM38" s="229"/>
      <c r="BN38" s="227" t="s">
        <v>274</v>
      </c>
      <c r="BO38" s="250"/>
      <c r="BP38" s="228"/>
      <c r="BQ38" s="228"/>
      <c r="BR38" s="228"/>
      <c r="BS38" s="228"/>
      <c r="BT38" s="228"/>
      <c r="BU38" s="229"/>
      <c r="BV38" s="227" t="s">
        <v>274</v>
      </c>
      <c r="BW38" s="250"/>
      <c r="BX38" s="228"/>
      <c r="BY38" s="228"/>
      <c r="BZ38" s="228"/>
      <c r="CA38" s="228"/>
      <c r="CB38" s="228"/>
      <c r="CC38" s="229"/>
      <c r="CD38" s="227" t="s">
        <v>274</v>
      </c>
      <c r="CE38" s="250"/>
      <c r="CF38" s="228"/>
      <c r="CG38" s="228"/>
      <c r="CH38" s="228"/>
      <c r="CI38" s="228"/>
      <c r="CJ38" s="228"/>
      <c r="CK38" s="229"/>
      <c r="CL38" s="227" t="s">
        <v>274</v>
      </c>
      <c r="CM38" s="250"/>
      <c r="CN38" s="228"/>
      <c r="CO38" s="228"/>
      <c r="CP38" s="228"/>
      <c r="CQ38" s="228"/>
      <c r="CR38" s="228"/>
      <c r="CS38" s="229"/>
    </row>
    <row r="39" spans="2:97" x14ac:dyDescent="0.2">
      <c r="B39" s="230" t="s">
        <v>253</v>
      </c>
      <c r="C39" s="231" t="s">
        <v>254</v>
      </c>
      <c r="D39" s="231" t="s">
        <v>255</v>
      </c>
      <c r="E39" s="231" t="s">
        <v>256</v>
      </c>
      <c r="F39" s="231" t="s">
        <v>257</v>
      </c>
      <c r="G39" s="231" t="s">
        <v>258</v>
      </c>
      <c r="H39" s="231" t="s">
        <v>275</v>
      </c>
      <c r="I39" s="232" t="s">
        <v>260</v>
      </c>
      <c r="J39" s="230" t="s">
        <v>253</v>
      </c>
      <c r="K39" s="231" t="s">
        <v>254</v>
      </c>
      <c r="L39" s="231" t="s">
        <v>255</v>
      </c>
      <c r="M39" s="231" t="s">
        <v>256</v>
      </c>
      <c r="N39" s="231" t="s">
        <v>257</v>
      </c>
      <c r="O39" s="231" t="s">
        <v>258</v>
      </c>
      <c r="P39" s="231" t="s">
        <v>275</v>
      </c>
      <c r="Q39" s="232" t="s">
        <v>260</v>
      </c>
      <c r="R39" s="230" t="s">
        <v>253</v>
      </c>
      <c r="S39" s="231" t="s">
        <v>254</v>
      </c>
      <c r="T39" s="231" t="s">
        <v>255</v>
      </c>
      <c r="U39" s="231" t="s">
        <v>256</v>
      </c>
      <c r="V39" s="231" t="s">
        <v>257</v>
      </c>
      <c r="W39" s="231" t="s">
        <v>258</v>
      </c>
      <c r="X39" s="231" t="s">
        <v>275</v>
      </c>
      <c r="Y39" s="232" t="s">
        <v>260</v>
      </c>
      <c r="Z39" s="230" t="s">
        <v>253</v>
      </c>
      <c r="AA39" s="231" t="s">
        <v>254</v>
      </c>
      <c r="AB39" s="231" t="s">
        <v>255</v>
      </c>
      <c r="AC39" s="231" t="s">
        <v>256</v>
      </c>
      <c r="AD39" s="231" t="s">
        <v>257</v>
      </c>
      <c r="AE39" s="231" t="s">
        <v>258</v>
      </c>
      <c r="AF39" s="231" t="s">
        <v>275</v>
      </c>
      <c r="AG39" s="232" t="s">
        <v>260</v>
      </c>
      <c r="AH39" s="230" t="s">
        <v>253</v>
      </c>
      <c r="AI39" s="231" t="s">
        <v>254</v>
      </c>
      <c r="AJ39" s="231" t="s">
        <v>255</v>
      </c>
      <c r="AK39" s="231" t="s">
        <v>256</v>
      </c>
      <c r="AL39" s="231" t="s">
        <v>257</v>
      </c>
      <c r="AM39" s="231" t="s">
        <v>258</v>
      </c>
      <c r="AN39" s="231" t="s">
        <v>275</v>
      </c>
      <c r="AO39" s="232" t="s">
        <v>260</v>
      </c>
      <c r="AP39" s="230" t="s">
        <v>253</v>
      </c>
      <c r="AQ39" s="231" t="s">
        <v>254</v>
      </c>
      <c r="AR39" s="231" t="s">
        <v>255</v>
      </c>
      <c r="AS39" s="231" t="s">
        <v>256</v>
      </c>
      <c r="AT39" s="231" t="s">
        <v>257</v>
      </c>
      <c r="AU39" s="231" t="s">
        <v>258</v>
      </c>
      <c r="AV39" s="231" t="s">
        <v>275</v>
      </c>
      <c r="AW39" s="232" t="s">
        <v>260</v>
      </c>
      <c r="AX39" s="230" t="s">
        <v>253</v>
      </c>
      <c r="AY39" s="231" t="s">
        <v>254</v>
      </c>
      <c r="AZ39" s="231" t="s">
        <v>255</v>
      </c>
      <c r="BA39" s="231" t="s">
        <v>256</v>
      </c>
      <c r="BB39" s="231" t="s">
        <v>257</v>
      </c>
      <c r="BC39" s="231" t="s">
        <v>258</v>
      </c>
      <c r="BD39" s="231" t="s">
        <v>275</v>
      </c>
      <c r="BE39" s="232" t="s">
        <v>260</v>
      </c>
      <c r="BF39" s="230" t="s">
        <v>253</v>
      </c>
      <c r="BG39" s="231" t="s">
        <v>254</v>
      </c>
      <c r="BH39" s="231" t="s">
        <v>255</v>
      </c>
      <c r="BI39" s="231" t="s">
        <v>256</v>
      </c>
      <c r="BJ39" s="231" t="s">
        <v>257</v>
      </c>
      <c r="BK39" s="231" t="s">
        <v>258</v>
      </c>
      <c r="BL39" s="231" t="s">
        <v>275</v>
      </c>
      <c r="BM39" s="232" t="s">
        <v>260</v>
      </c>
      <c r="BN39" s="230" t="s">
        <v>253</v>
      </c>
      <c r="BO39" s="231" t="s">
        <v>254</v>
      </c>
      <c r="BP39" s="231" t="s">
        <v>255</v>
      </c>
      <c r="BQ39" s="231" t="s">
        <v>256</v>
      </c>
      <c r="BR39" s="231" t="s">
        <v>257</v>
      </c>
      <c r="BS39" s="231" t="s">
        <v>258</v>
      </c>
      <c r="BT39" s="231" t="s">
        <v>275</v>
      </c>
      <c r="BU39" s="232" t="s">
        <v>260</v>
      </c>
      <c r="BV39" s="230" t="s">
        <v>253</v>
      </c>
      <c r="BW39" s="231" t="s">
        <v>254</v>
      </c>
      <c r="BX39" s="231" t="s">
        <v>255</v>
      </c>
      <c r="BY39" s="231" t="s">
        <v>256</v>
      </c>
      <c r="BZ39" s="231" t="s">
        <v>257</v>
      </c>
      <c r="CA39" s="231" t="s">
        <v>258</v>
      </c>
      <c r="CB39" s="231" t="s">
        <v>275</v>
      </c>
      <c r="CC39" s="232" t="s">
        <v>260</v>
      </c>
      <c r="CD39" s="230" t="s">
        <v>253</v>
      </c>
      <c r="CE39" s="231" t="s">
        <v>254</v>
      </c>
      <c r="CF39" s="231" t="s">
        <v>255</v>
      </c>
      <c r="CG39" s="231" t="s">
        <v>256</v>
      </c>
      <c r="CH39" s="231" t="s">
        <v>257</v>
      </c>
      <c r="CI39" s="231" t="s">
        <v>258</v>
      </c>
      <c r="CJ39" s="231" t="s">
        <v>275</v>
      </c>
      <c r="CK39" s="232" t="s">
        <v>260</v>
      </c>
      <c r="CL39" s="230" t="s">
        <v>253</v>
      </c>
      <c r="CM39" s="231" t="s">
        <v>254</v>
      </c>
      <c r="CN39" s="231" t="s">
        <v>255</v>
      </c>
      <c r="CO39" s="231" t="s">
        <v>256</v>
      </c>
      <c r="CP39" s="231" t="s">
        <v>257</v>
      </c>
      <c r="CQ39" s="231" t="s">
        <v>258</v>
      </c>
      <c r="CR39" s="231" t="s">
        <v>275</v>
      </c>
      <c r="CS39" s="232" t="s">
        <v>260</v>
      </c>
    </row>
    <row r="40" spans="2:97" x14ac:dyDescent="0.2">
      <c r="B40" s="230" t="s">
        <v>261</v>
      </c>
      <c r="C40" s="231" t="s">
        <v>262</v>
      </c>
      <c r="D40" s="231" t="s">
        <v>263</v>
      </c>
      <c r="E40" s="233" t="s">
        <v>264</v>
      </c>
      <c r="F40" s="233" t="s">
        <v>265</v>
      </c>
      <c r="G40" s="233" t="s">
        <v>266</v>
      </c>
      <c r="H40" s="233" t="s">
        <v>266</v>
      </c>
      <c r="I40" s="234" t="s">
        <v>267</v>
      </c>
      <c r="J40" s="230" t="s">
        <v>261</v>
      </c>
      <c r="K40" s="231" t="s">
        <v>262</v>
      </c>
      <c r="L40" s="231" t="s">
        <v>263</v>
      </c>
      <c r="M40" s="233" t="s">
        <v>264</v>
      </c>
      <c r="N40" s="233" t="s">
        <v>265</v>
      </c>
      <c r="O40" s="233" t="s">
        <v>266</v>
      </c>
      <c r="P40" s="233" t="s">
        <v>266</v>
      </c>
      <c r="Q40" s="234" t="s">
        <v>267</v>
      </c>
      <c r="R40" s="230" t="s">
        <v>261</v>
      </c>
      <c r="S40" s="231" t="s">
        <v>262</v>
      </c>
      <c r="T40" s="231" t="s">
        <v>263</v>
      </c>
      <c r="U40" s="233" t="s">
        <v>264</v>
      </c>
      <c r="V40" s="233" t="s">
        <v>265</v>
      </c>
      <c r="W40" s="233" t="s">
        <v>266</v>
      </c>
      <c r="X40" s="233" t="s">
        <v>266</v>
      </c>
      <c r="Y40" s="234" t="s">
        <v>267</v>
      </c>
      <c r="Z40" s="230" t="s">
        <v>261</v>
      </c>
      <c r="AA40" s="231" t="s">
        <v>262</v>
      </c>
      <c r="AB40" s="231" t="s">
        <v>263</v>
      </c>
      <c r="AC40" s="233" t="s">
        <v>264</v>
      </c>
      <c r="AD40" s="233" t="s">
        <v>265</v>
      </c>
      <c r="AE40" s="233" t="s">
        <v>266</v>
      </c>
      <c r="AF40" s="233" t="s">
        <v>266</v>
      </c>
      <c r="AG40" s="234" t="s">
        <v>267</v>
      </c>
      <c r="AH40" s="230" t="s">
        <v>261</v>
      </c>
      <c r="AI40" s="231" t="s">
        <v>262</v>
      </c>
      <c r="AJ40" s="231" t="s">
        <v>263</v>
      </c>
      <c r="AK40" s="233" t="s">
        <v>264</v>
      </c>
      <c r="AL40" s="233" t="s">
        <v>265</v>
      </c>
      <c r="AM40" s="233" t="s">
        <v>266</v>
      </c>
      <c r="AN40" s="233" t="s">
        <v>266</v>
      </c>
      <c r="AO40" s="234" t="s">
        <v>267</v>
      </c>
      <c r="AP40" s="230" t="s">
        <v>261</v>
      </c>
      <c r="AQ40" s="231" t="s">
        <v>262</v>
      </c>
      <c r="AR40" s="231" t="s">
        <v>263</v>
      </c>
      <c r="AS40" s="233" t="s">
        <v>264</v>
      </c>
      <c r="AT40" s="233" t="s">
        <v>265</v>
      </c>
      <c r="AU40" s="233" t="s">
        <v>266</v>
      </c>
      <c r="AV40" s="233" t="s">
        <v>266</v>
      </c>
      <c r="AW40" s="234" t="s">
        <v>267</v>
      </c>
      <c r="AX40" s="230" t="s">
        <v>261</v>
      </c>
      <c r="AY40" s="231" t="s">
        <v>262</v>
      </c>
      <c r="AZ40" s="231" t="s">
        <v>263</v>
      </c>
      <c r="BA40" s="233" t="s">
        <v>264</v>
      </c>
      <c r="BB40" s="233" t="s">
        <v>265</v>
      </c>
      <c r="BC40" s="233" t="s">
        <v>266</v>
      </c>
      <c r="BD40" s="233" t="s">
        <v>266</v>
      </c>
      <c r="BE40" s="234" t="s">
        <v>267</v>
      </c>
      <c r="BF40" s="230" t="s">
        <v>261</v>
      </c>
      <c r="BG40" s="231" t="s">
        <v>262</v>
      </c>
      <c r="BH40" s="231" t="s">
        <v>263</v>
      </c>
      <c r="BI40" s="233" t="s">
        <v>264</v>
      </c>
      <c r="BJ40" s="233" t="s">
        <v>265</v>
      </c>
      <c r="BK40" s="233" t="s">
        <v>266</v>
      </c>
      <c r="BL40" s="233" t="s">
        <v>266</v>
      </c>
      <c r="BM40" s="234" t="s">
        <v>267</v>
      </c>
      <c r="BN40" s="230" t="s">
        <v>261</v>
      </c>
      <c r="BO40" s="231" t="s">
        <v>262</v>
      </c>
      <c r="BP40" s="231" t="s">
        <v>263</v>
      </c>
      <c r="BQ40" s="233" t="s">
        <v>264</v>
      </c>
      <c r="BR40" s="233" t="s">
        <v>265</v>
      </c>
      <c r="BS40" s="233" t="s">
        <v>266</v>
      </c>
      <c r="BT40" s="233" t="s">
        <v>266</v>
      </c>
      <c r="BU40" s="234" t="s">
        <v>267</v>
      </c>
      <c r="BV40" s="230" t="s">
        <v>261</v>
      </c>
      <c r="BW40" s="231" t="s">
        <v>262</v>
      </c>
      <c r="BX40" s="231" t="s">
        <v>263</v>
      </c>
      <c r="BY40" s="233" t="s">
        <v>264</v>
      </c>
      <c r="BZ40" s="233" t="s">
        <v>265</v>
      </c>
      <c r="CA40" s="233" t="s">
        <v>266</v>
      </c>
      <c r="CB40" s="233" t="s">
        <v>266</v>
      </c>
      <c r="CC40" s="234" t="s">
        <v>267</v>
      </c>
      <c r="CD40" s="230" t="s">
        <v>261</v>
      </c>
      <c r="CE40" s="231" t="s">
        <v>262</v>
      </c>
      <c r="CF40" s="231" t="s">
        <v>263</v>
      </c>
      <c r="CG40" s="233" t="s">
        <v>264</v>
      </c>
      <c r="CH40" s="233" t="s">
        <v>265</v>
      </c>
      <c r="CI40" s="233" t="s">
        <v>266</v>
      </c>
      <c r="CJ40" s="233" t="s">
        <v>266</v>
      </c>
      <c r="CK40" s="234" t="s">
        <v>267</v>
      </c>
      <c r="CL40" s="230" t="s">
        <v>261</v>
      </c>
      <c r="CM40" s="231" t="s">
        <v>262</v>
      </c>
      <c r="CN40" s="231" t="s">
        <v>263</v>
      </c>
      <c r="CO40" s="233" t="s">
        <v>264</v>
      </c>
      <c r="CP40" s="233" t="s">
        <v>265</v>
      </c>
      <c r="CQ40" s="233" t="s">
        <v>266</v>
      </c>
      <c r="CR40" s="233" t="s">
        <v>266</v>
      </c>
      <c r="CS40" s="234" t="s">
        <v>267</v>
      </c>
    </row>
    <row r="41" spans="2:97" x14ac:dyDescent="0.2">
      <c r="B41" s="235" t="s">
        <v>268</v>
      </c>
      <c r="C41" s="236" t="s">
        <v>269</v>
      </c>
      <c r="D41" s="236" t="s">
        <v>270</v>
      </c>
      <c r="E41" s="236" t="s">
        <v>270</v>
      </c>
      <c r="F41" s="236" t="s">
        <v>271</v>
      </c>
      <c r="G41" s="236" t="s">
        <v>149</v>
      </c>
      <c r="H41" s="236" t="s">
        <v>149</v>
      </c>
      <c r="I41" s="237" t="s">
        <v>149</v>
      </c>
      <c r="J41" s="235" t="s">
        <v>268</v>
      </c>
      <c r="K41" s="236" t="s">
        <v>269</v>
      </c>
      <c r="L41" s="236" t="s">
        <v>270</v>
      </c>
      <c r="M41" s="236" t="s">
        <v>270</v>
      </c>
      <c r="N41" s="236" t="s">
        <v>271</v>
      </c>
      <c r="O41" s="236" t="s">
        <v>149</v>
      </c>
      <c r="P41" s="236" t="s">
        <v>149</v>
      </c>
      <c r="Q41" s="237" t="s">
        <v>149</v>
      </c>
      <c r="R41" s="235" t="s">
        <v>268</v>
      </c>
      <c r="S41" s="236" t="s">
        <v>269</v>
      </c>
      <c r="T41" s="236" t="s">
        <v>270</v>
      </c>
      <c r="U41" s="236" t="s">
        <v>270</v>
      </c>
      <c r="V41" s="236" t="s">
        <v>271</v>
      </c>
      <c r="W41" s="236" t="s">
        <v>149</v>
      </c>
      <c r="X41" s="236" t="s">
        <v>149</v>
      </c>
      <c r="Y41" s="237" t="s">
        <v>149</v>
      </c>
      <c r="Z41" s="235" t="s">
        <v>268</v>
      </c>
      <c r="AA41" s="236" t="s">
        <v>269</v>
      </c>
      <c r="AB41" s="236" t="s">
        <v>270</v>
      </c>
      <c r="AC41" s="236" t="s">
        <v>270</v>
      </c>
      <c r="AD41" s="236" t="s">
        <v>271</v>
      </c>
      <c r="AE41" s="236" t="s">
        <v>149</v>
      </c>
      <c r="AF41" s="236" t="s">
        <v>149</v>
      </c>
      <c r="AG41" s="237" t="s">
        <v>149</v>
      </c>
      <c r="AH41" s="235" t="s">
        <v>268</v>
      </c>
      <c r="AI41" s="236" t="s">
        <v>269</v>
      </c>
      <c r="AJ41" s="236" t="s">
        <v>270</v>
      </c>
      <c r="AK41" s="236" t="s">
        <v>270</v>
      </c>
      <c r="AL41" s="236" t="s">
        <v>271</v>
      </c>
      <c r="AM41" s="236" t="s">
        <v>149</v>
      </c>
      <c r="AN41" s="236" t="s">
        <v>149</v>
      </c>
      <c r="AO41" s="237" t="s">
        <v>149</v>
      </c>
      <c r="AP41" s="235" t="s">
        <v>268</v>
      </c>
      <c r="AQ41" s="236" t="s">
        <v>269</v>
      </c>
      <c r="AR41" s="236" t="s">
        <v>270</v>
      </c>
      <c r="AS41" s="236" t="s">
        <v>270</v>
      </c>
      <c r="AT41" s="236" t="s">
        <v>271</v>
      </c>
      <c r="AU41" s="236" t="s">
        <v>149</v>
      </c>
      <c r="AV41" s="236" t="s">
        <v>149</v>
      </c>
      <c r="AW41" s="237" t="s">
        <v>149</v>
      </c>
      <c r="AX41" s="235" t="s">
        <v>268</v>
      </c>
      <c r="AY41" s="236" t="s">
        <v>269</v>
      </c>
      <c r="AZ41" s="236" t="s">
        <v>270</v>
      </c>
      <c r="BA41" s="236" t="s">
        <v>270</v>
      </c>
      <c r="BB41" s="236" t="s">
        <v>271</v>
      </c>
      <c r="BC41" s="236" t="s">
        <v>149</v>
      </c>
      <c r="BD41" s="236" t="s">
        <v>149</v>
      </c>
      <c r="BE41" s="237" t="s">
        <v>149</v>
      </c>
      <c r="BF41" s="235" t="s">
        <v>268</v>
      </c>
      <c r="BG41" s="236" t="s">
        <v>269</v>
      </c>
      <c r="BH41" s="236" t="s">
        <v>270</v>
      </c>
      <c r="BI41" s="236" t="s">
        <v>270</v>
      </c>
      <c r="BJ41" s="236" t="s">
        <v>271</v>
      </c>
      <c r="BK41" s="236" t="s">
        <v>149</v>
      </c>
      <c r="BL41" s="236" t="s">
        <v>149</v>
      </c>
      <c r="BM41" s="237" t="s">
        <v>149</v>
      </c>
      <c r="BN41" s="235" t="s">
        <v>268</v>
      </c>
      <c r="BO41" s="236" t="s">
        <v>269</v>
      </c>
      <c r="BP41" s="236" t="s">
        <v>270</v>
      </c>
      <c r="BQ41" s="236" t="s">
        <v>270</v>
      </c>
      <c r="BR41" s="236" t="s">
        <v>271</v>
      </c>
      <c r="BS41" s="236" t="s">
        <v>149</v>
      </c>
      <c r="BT41" s="236" t="s">
        <v>149</v>
      </c>
      <c r="BU41" s="237" t="s">
        <v>149</v>
      </c>
      <c r="BV41" s="235" t="s">
        <v>268</v>
      </c>
      <c r="BW41" s="236" t="s">
        <v>269</v>
      </c>
      <c r="BX41" s="236" t="s">
        <v>270</v>
      </c>
      <c r="BY41" s="236" t="s">
        <v>270</v>
      </c>
      <c r="BZ41" s="236" t="s">
        <v>271</v>
      </c>
      <c r="CA41" s="236" t="s">
        <v>149</v>
      </c>
      <c r="CB41" s="236" t="s">
        <v>149</v>
      </c>
      <c r="CC41" s="237" t="s">
        <v>149</v>
      </c>
      <c r="CD41" s="235" t="s">
        <v>268</v>
      </c>
      <c r="CE41" s="236" t="s">
        <v>269</v>
      </c>
      <c r="CF41" s="236" t="s">
        <v>270</v>
      </c>
      <c r="CG41" s="236" t="s">
        <v>270</v>
      </c>
      <c r="CH41" s="236" t="s">
        <v>271</v>
      </c>
      <c r="CI41" s="236" t="s">
        <v>149</v>
      </c>
      <c r="CJ41" s="236" t="s">
        <v>149</v>
      </c>
      <c r="CK41" s="237" t="s">
        <v>149</v>
      </c>
      <c r="CL41" s="235" t="s">
        <v>268</v>
      </c>
      <c r="CM41" s="236" t="s">
        <v>269</v>
      </c>
      <c r="CN41" s="236" t="s">
        <v>270</v>
      </c>
      <c r="CO41" s="236" t="s">
        <v>270</v>
      </c>
      <c r="CP41" s="236" t="s">
        <v>271</v>
      </c>
      <c r="CQ41" s="236" t="s">
        <v>149</v>
      </c>
      <c r="CR41" s="236" t="s">
        <v>149</v>
      </c>
      <c r="CS41" s="237" t="s">
        <v>149</v>
      </c>
    </row>
    <row r="42" spans="2:97" x14ac:dyDescent="0.2">
      <c r="B42" s="238">
        <v>0</v>
      </c>
      <c r="C42" s="239">
        <v>100</v>
      </c>
      <c r="D42" s="239" t="s">
        <v>272</v>
      </c>
      <c r="E42" s="239" t="s">
        <v>272</v>
      </c>
      <c r="F42" s="240"/>
      <c r="G42" s="240"/>
      <c r="H42" s="241"/>
      <c r="I42" s="242"/>
      <c r="J42" s="238">
        <v>0</v>
      </c>
      <c r="K42" s="239">
        <v>100</v>
      </c>
      <c r="L42" s="239" t="s">
        <v>272</v>
      </c>
      <c r="M42" s="239" t="s">
        <v>272</v>
      </c>
      <c r="N42" s="240"/>
      <c r="O42" s="240"/>
      <c r="P42" s="241"/>
      <c r="Q42" s="242"/>
      <c r="R42" s="238">
        <v>0</v>
      </c>
      <c r="S42" s="239">
        <v>100</v>
      </c>
      <c r="T42" s="239" t="s">
        <v>272</v>
      </c>
      <c r="U42" s="239" t="s">
        <v>272</v>
      </c>
      <c r="V42" s="240"/>
      <c r="W42" s="240"/>
      <c r="X42" s="241"/>
      <c r="Y42" s="242"/>
      <c r="Z42" s="238">
        <v>0</v>
      </c>
      <c r="AA42" s="239">
        <v>100</v>
      </c>
      <c r="AB42" s="239" t="s">
        <v>272</v>
      </c>
      <c r="AC42" s="239" t="s">
        <v>272</v>
      </c>
      <c r="AD42" s="240"/>
      <c r="AE42" s="240"/>
      <c r="AF42" s="241"/>
      <c r="AG42" s="242"/>
      <c r="AH42" s="238">
        <v>0</v>
      </c>
      <c r="AI42" s="239">
        <v>100</v>
      </c>
      <c r="AJ42" s="239" t="s">
        <v>272</v>
      </c>
      <c r="AK42" s="239" t="s">
        <v>272</v>
      </c>
      <c r="AL42" s="240"/>
      <c r="AM42" s="240"/>
      <c r="AN42" s="241"/>
      <c r="AO42" s="242"/>
      <c r="AP42" s="238">
        <v>0</v>
      </c>
      <c r="AQ42" s="239">
        <v>100</v>
      </c>
      <c r="AR42" s="239" t="s">
        <v>272</v>
      </c>
      <c r="AS42" s="239" t="s">
        <v>272</v>
      </c>
      <c r="AT42" s="240"/>
      <c r="AU42" s="240"/>
      <c r="AV42" s="241"/>
      <c r="AW42" s="242"/>
      <c r="AX42" s="238">
        <v>0</v>
      </c>
      <c r="AY42" s="239">
        <v>100</v>
      </c>
      <c r="AZ42" s="239" t="s">
        <v>272</v>
      </c>
      <c r="BA42" s="239" t="s">
        <v>272</v>
      </c>
      <c r="BB42" s="240"/>
      <c r="BC42" s="240"/>
      <c r="BD42" s="241"/>
      <c r="BE42" s="242"/>
      <c r="BF42" s="238">
        <v>0</v>
      </c>
      <c r="BG42" s="239">
        <v>100</v>
      </c>
      <c r="BH42" s="239" t="s">
        <v>272</v>
      </c>
      <c r="BI42" s="239" t="s">
        <v>272</v>
      </c>
      <c r="BJ42" s="240"/>
      <c r="BK42" s="240"/>
      <c r="BL42" s="241"/>
      <c r="BM42" s="242"/>
      <c r="BN42" s="238">
        <v>0</v>
      </c>
      <c r="BO42" s="239">
        <v>100</v>
      </c>
      <c r="BP42" s="239" t="s">
        <v>272</v>
      </c>
      <c r="BQ42" s="239" t="s">
        <v>272</v>
      </c>
      <c r="BR42" s="240"/>
      <c r="BS42" s="240"/>
      <c r="BT42" s="241"/>
      <c r="BU42" s="242"/>
      <c r="BV42" s="238">
        <v>0</v>
      </c>
      <c r="BW42" s="239">
        <v>100</v>
      </c>
      <c r="BX42" s="239" t="s">
        <v>272</v>
      </c>
      <c r="BY42" s="239" t="s">
        <v>272</v>
      </c>
      <c r="BZ42" s="240"/>
      <c r="CA42" s="240"/>
      <c r="CB42" s="241"/>
      <c r="CC42" s="242"/>
      <c r="CD42" s="238">
        <v>0</v>
      </c>
      <c r="CE42" s="239">
        <v>100</v>
      </c>
      <c r="CF42" s="239" t="s">
        <v>272</v>
      </c>
      <c r="CG42" s="239" t="s">
        <v>272</v>
      </c>
      <c r="CH42" s="240"/>
      <c r="CI42" s="240"/>
      <c r="CJ42" s="241"/>
      <c r="CK42" s="242"/>
      <c r="CL42" s="238">
        <v>0</v>
      </c>
      <c r="CM42" s="239">
        <v>100</v>
      </c>
      <c r="CN42" s="239" t="s">
        <v>272</v>
      </c>
      <c r="CO42" s="239" t="s">
        <v>272</v>
      </c>
      <c r="CP42" s="240"/>
      <c r="CQ42" s="240"/>
      <c r="CR42" s="241"/>
      <c r="CS42" s="242"/>
    </row>
    <row r="43" spans="2:97" x14ac:dyDescent="0.2">
      <c r="B43" s="238">
        <v>0</v>
      </c>
      <c r="C43" s="239">
        <v>100</v>
      </c>
      <c r="D43" s="239" t="s">
        <v>272</v>
      </c>
      <c r="E43" s="239" t="s">
        <v>273</v>
      </c>
      <c r="F43" s="240"/>
      <c r="G43" s="240"/>
      <c r="H43" s="241"/>
      <c r="I43" s="242"/>
      <c r="J43" s="238">
        <v>0</v>
      </c>
      <c r="K43" s="239">
        <v>100</v>
      </c>
      <c r="L43" s="239" t="s">
        <v>272</v>
      </c>
      <c r="M43" s="239" t="s">
        <v>273</v>
      </c>
      <c r="N43" s="240"/>
      <c r="O43" s="240"/>
      <c r="P43" s="241"/>
      <c r="Q43" s="242"/>
      <c r="R43" s="238">
        <v>0</v>
      </c>
      <c r="S43" s="239">
        <v>100</v>
      </c>
      <c r="T43" s="239" t="s">
        <v>272</v>
      </c>
      <c r="U43" s="239" t="s">
        <v>273</v>
      </c>
      <c r="V43" s="240"/>
      <c r="W43" s="240"/>
      <c r="X43" s="241"/>
      <c r="Y43" s="242"/>
      <c r="Z43" s="238">
        <v>0</v>
      </c>
      <c r="AA43" s="239">
        <v>100</v>
      </c>
      <c r="AB43" s="239" t="s">
        <v>272</v>
      </c>
      <c r="AC43" s="239" t="s">
        <v>273</v>
      </c>
      <c r="AD43" s="240"/>
      <c r="AE43" s="240"/>
      <c r="AF43" s="241"/>
      <c r="AG43" s="242"/>
      <c r="AH43" s="238">
        <v>0</v>
      </c>
      <c r="AI43" s="239">
        <v>100</v>
      </c>
      <c r="AJ43" s="239" t="s">
        <v>272</v>
      </c>
      <c r="AK43" s="239" t="s">
        <v>273</v>
      </c>
      <c r="AL43" s="240"/>
      <c r="AM43" s="240"/>
      <c r="AN43" s="241"/>
      <c r="AO43" s="242"/>
      <c r="AP43" s="238">
        <v>0</v>
      </c>
      <c r="AQ43" s="239">
        <v>100</v>
      </c>
      <c r="AR43" s="239" t="s">
        <v>272</v>
      </c>
      <c r="AS43" s="239" t="s">
        <v>273</v>
      </c>
      <c r="AT43" s="240"/>
      <c r="AU43" s="240"/>
      <c r="AV43" s="241"/>
      <c r="AW43" s="242"/>
      <c r="AX43" s="238">
        <v>0</v>
      </c>
      <c r="AY43" s="239">
        <v>100</v>
      </c>
      <c r="AZ43" s="239" t="s">
        <v>272</v>
      </c>
      <c r="BA43" s="239" t="s">
        <v>273</v>
      </c>
      <c r="BB43" s="240"/>
      <c r="BC43" s="240"/>
      <c r="BD43" s="241"/>
      <c r="BE43" s="242"/>
      <c r="BF43" s="238">
        <v>0</v>
      </c>
      <c r="BG43" s="239">
        <v>100</v>
      </c>
      <c r="BH43" s="239" t="s">
        <v>272</v>
      </c>
      <c r="BI43" s="239" t="s">
        <v>273</v>
      </c>
      <c r="BJ43" s="240"/>
      <c r="BK43" s="240"/>
      <c r="BL43" s="241"/>
      <c r="BM43" s="242"/>
      <c r="BN43" s="238">
        <v>0</v>
      </c>
      <c r="BO43" s="239">
        <v>100</v>
      </c>
      <c r="BP43" s="239" t="s">
        <v>272</v>
      </c>
      <c r="BQ43" s="239" t="s">
        <v>273</v>
      </c>
      <c r="BR43" s="240"/>
      <c r="BS43" s="240"/>
      <c r="BT43" s="241"/>
      <c r="BU43" s="242"/>
      <c r="BV43" s="238">
        <v>0</v>
      </c>
      <c r="BW43" s="239">
        <v>100</v>
      </c>
      <c r="BX43" s="239" t="s">
        <v>272</v>
      </c>
      <c r="BY43" s="239" t="s">
        <v>273</v>
      </c>
      <c r="BZ43" s="240"/>
      <c r="CA43" s="240"/>
      <c r="CB43" s="241"/>
      <c r="CC43" s="242"/>
      <c r="CD43" s="238">
        <v>0</v>
      </c>
      <c r="CE43" s="239">
        <v>100</v>
      </c>
      <c r="CF43" s="239" t="s">
        <v>272</v>
      </c>
      <c r="CG43" s="239" t="s">
        <v>273</v>
      </c>
      <c r="CH43" s="240"/>
      <c r="CI43" s="240"/>
      <c r="CJ43" s="241"/>
      <c r="CK43" s="242"/>
      <c r="CL43" s="238">
        <v>0</v>
      </c>
      <c r="CM43" s="239">
        <v>100</v>
      </c>
      <c r="CN43" s="239" t="s">
        <v>272</v>
      </c>
      <c r="CO43" s="239" t="s">
        <v>273</v>
      </c>
      <c r="CP43" s="240"/>
      <c r="CQ43" s="240"/>
      <c r="CR43" s="241"/>
      <c r="CS43" s="242"/>
    </row>
    <row r="44" spans="2:97" x14ac:dyDescent="0.2">
      <c r="B44" s="238">
        <v>20</v>
      </c>
      <c r="C44" s="243">
        <v>81.7</v>
      </c>
      <c r="D44" s="239" t="s">
        <v>272</v>
      </c>
      <c r="E44" s="239" t="s">
        <v>272</v>
      </c>
      <c r="F44" s="240"/>
      <c r="G44" s="240"/>
      <c r="H44" s="241"/>
      <c r="I44" s="242"/>
      <c r="J44" s="238">
        <v>20</v>
      </c>
      <c r="K44" s="243">
        <v>81.7</v>
      </c>
      <c r="L44" s="239" t="s">
        <v>272</v>
      </c>
      <c r="M44" s="239" t="s">
        <v>272</v>
      </c>
      <c r="N44" s="240"/>
      <c r="O44" s="240"/>
      <c r="P44" s="241"/>
      <c r="Q44" s="242"/>
      <c r="R44" s="238">
        <v>20</v>
      </c>
      <c r="S44" s="243">
        <v>81.7</v>
      </c>
      <c r="T44" s="239" t="s">
        <v>272</v>
      </c>
      <c r="U44" s="239" t="s">
        <v>272</v>
      </c>
      <c r="V44" s="240"/>
      <c r="W44" s="240"/>
      <c r="X44" s="241"/>
      <c r="Y44" s="242"/>
      <c r="Z44" s="238">
        <v>20</v>
      </c>
      <c r="AA44" s="243">
        <v>81.7</v>
      </c>
      <c r="AB44" s="239" t="s">
        <v>272</v>
      </c>
      <c r="AC44" s="239" t="s">
        <v>272</v>
      </c>
      <c r="AD44" s="240"/>
      <c r="AE44" s="240"/>
      <c r="AF44" s="241"/>
      <c r="AG44" s="242"/>
      <c r="AH44" s="238">
        <v>20</v>
      </c>
      <c r="AI44" s="243">
        <v>81.7</v>
      </c>
      <c r="AJ44" s="239" t="s">
        <v>272</v>
      </c>
      <c r="AK44" s="239" t="s">
        <v>272</v>
      </c>
      <c r="AL44" s="240"/>
      <c r="AM44" s="240"/>
      <c r="AN44" s="241"/>
      <c r="AO44" s="242"/>
      <c r="AP44" s="238">
        <v>20</v>
      </c>
      <c r="AQ44" s="243">
        <v>81.7</v>
      </c>
      <c r="AR44" s="239" t="s">
        <v>272</v>
      </c>
      <c r="AS44" s="239" t="s">
        <v>272</v>
      </c>
      <c r="AT44" s="240"/>
      <c r="AU44" s="240"/>
      <c r="AV44" s="241"/>
      <c r="AW44" s="242"/>
      <c r="AX44" s="238">
        <v>20</v>
      </c>
      <c r="AY44" s="243">
        <v>81.7</v>
      </c>
      <c r="AZ44" s="239" t="s">
        <v>272</v>
      </c>
      <c r="BA44" s="239" t="s">
        <v>272</v>
      </c>
      <c r="BB44" s="240"/>
      <c r="BC44" s="240"/>
      <c r="BD44" s="241"/>
      <c r="BE44" s="242"/>
      <c r="BF44" s="238">
        <v>20</v>
      </c>
      <c r="BG44" s="243">
        <v>81.7</v>
      </c>
      <c r="BH44" s="239" t="s">
        <v>272</v>
      </c>
      <c r="BI44" s="239" t="s">
        <v>272</v>
      </c>
      <c r="BJ44" s="240"/>
      <c r="BK44" s="240"/>
      <c r="BL44" s="241"/>
      <c r="BM44" s="242"/>
      <c r="BN44" s="238">
        <v>20</v>
      </c>
      <c r="BO44" s="243">
        <v>81.7</v>
      </c>
      <c r="BP44" s="239" t="s">
        <v>272</v>
      </c>
      <c r="BQ44" s="239" t="s">
        <v>272</v>
      </c>
      <c r="BR44" s="240"/>
      <c r="BS44" s="240"/>
      <c r="BT44" s="241"/>
      <c r="BU44" s="242"/>
      <c r="BV44" s="238">
        <v>20</v>
      </c>
      <c r="BW44" s="243">
        <v>81.7</v>
      </c>
      <c r="BX44" s="239" t="s">
        <v>272</v>
      </c>
      <c r="BY44" s="239" t="s">
        <v>272</v>
      </c>
      <c r="BZ44" s="240"/>
      <c r="CA44" s="240"/>
      <c r="CB44" s="241"/>
      <c r="CC44" s="242"/>
      <c r="CD44" s="238">
        <v>20</v>
      </c>
      <c r="CE44" s="243">
        <v>81.7</v>
      </c>
      <c r="CF44" s="239" t="s">
        <v>272</v>
      </c>
      <c r="CG44" s="239" t="s">
        <v>272</v>
      </c>
      <c r="CH44" s="240"/>
      <c r="CI44" s="240"/>
      <c r="CJ44" s="241"/>
      <c r="CK44" s="242"/>
      <c r="CL44" s="238">
        <v>20</v>
      </c>
      <c r="CM44" s="243">
        <v>81.7</v>
      </c>
      <c r="CN44" s="239" t="s">
        <v>272</v>
      </c>
      <c r="CO44" s="239" t="s">
        <v>272</v>
      </c>
      <c r="CP44" s="240"/>
      <c r="CQ44" s="240"/>
      <c r="CR44" s="241"/>
      <c r="CS44" s="242"/>
    </row>
    <row r="45" spans="2:97" x14ac:dyDescent="0.2">
      <c r="B45" s="238">
        <v>20</v>
      </c>
      <c r="C45" s="244">
        <v>81.7</v>
      </c>
      <c r="D45" s="239" t="s">
        <v>272</v>
      </c>
      <c r="E45" s="239" t="s">
        <v>273</v>
      </c>
      <c r="F45" s="240"/>
      <c r="G45" s="240"/>
      <c r="H45" s="241"/>
      <c r="I45" s="242"/>
      <c r="J45" s="238">
        <v>20</v>
      </c>
      <c r="K45" s="244">
        <v>81.7</v>
      </c>
      <c r="L45" s="239" t="s">
        <v>272</v>
      </c>
      <c r="M45" s="239" t="s">
        <v>273</v>
      </c>
      <c r="N45" s="240"/>
      <c r="O45" s="240"/>
      <c r="P45" s="241"/>
      <c r="Q45" s="242"/>
      <c r="R45" s="238">
        <v>20</v>
      </c>
      <c r="S45" s="244">
        <v>81.7</v>
      </c>
      <c r="T45" s="239" t="s">
        <v>272</v>
      </c>
      <c r="U45" s="239" t="s">
        <v>273</v>
      </c>
      <c r="V45" s="240"/>
      <c r="W45" s="240"/>
      <c r="X45" s="241"/>
      <c r="Y45" s="242"/>
      <c r="Z45" s="238">
        <v>20</v>
      </c>
      <c r="AA45" s="244">
        <v>81.7</v>
      </c>
      <c r="AB45" s="239" t="s">
        <v>272</v>
      </c>
      <c r="AC45" s="239" t="s">
        <v>273</v>
      </c>
      <c r="AD45" s="240"/>
      <c r="AE45" s="240"/>
      <c r="AF45" s="241"/>
      <c r="AG45" s="242"/>
      <c r="AH45" s="238">
        <v>20</v>
      </c>
      <c r="AI45" s="244">
        <v>81.7</v>
      </c>
      <c r="AJ45" s="239" t="s">
        <v>272</v>
      </c>
      <c r="AK45" s="239" t="s">
        <v>273</v>
      </c>
      <c r="AL45" s="240"/>
      <c r="AM45" s="240"/>
      <c r="AN45" s="241"/>
      <c r="AO45" s="242"/>
      <c r="AP45" s="238">
        <v>20</v>
      </c>
      <c r="AQ45" s="244">
        <v>81.7</v>
      </c>
      <c r="AR45" s="239" t="s">
        <v>272</v>
      </c>
      <c r="AS45" s="239" t="s">
        <v>273</v>
      </c>
      <c r="AT45" s="240"/>
      <c r="AU45" s="240"/>
      <c r="AV45" s="241"/>
      <c r="AW45" s="242"/>
      <c r="AX45" s="238">
        <v>20</v>
      </c>
      <c r="AY45" s="244">
        <v>81.7</v>
      </c>
      <c r="AZ45" s="239" t="s">
        <v>272</v>
      </c>
      <c r="BA45" s="239" t="s">
        <v>273</v>
      </c>
      <c r="BB45" s="240"/>
      <c r="BC45" s="240"/>
      <c r="BD45" s="241"/>
      <c r="BE45" s="242"/>
      <c r="BF45" s="238">
        <v>20</v>
      </c>
      <c r="BG45" s="244">
        <v>81.7</v>
      </c>
      <c r="BH45" s="239" t="s">
        <v>272</v>
      </c>
      <c r="BI45" s="239" t="s">
        <v>273</v>
      </c>
      <c r="BJ45" s="240"/>
      <c r="BK45" s="240"/>
      <c r="BL45" s="241"/>
      <c r="BM45" s="242"/>
      <c r="BN45" s="238">
        <v>20</v>
      </c>
      <c r="BO45" s="244">
        <v>81.7</v>
      </c>
      <c r="BP45" s="239" t="s">
        <v>272</v>
      </c>
      <c r="BQ45" s="239" t="s">
        <v>273</v>
      </c>
      <c r="BR45" s="240"/>
      <c r="BS45" s="240"/>
      <c r="BT45" s="241"/>
      <c r="BU45" s="242"/>
      <c r="BV45" s="238">
        <v>20</v>
      </c>
      <c r="BW45" s="244">
        <v>81.7</v>
      </c>
      <c r="BX45" s="239" t="s">
        <v>272</v>
      </c>
      <c r="BY45" s="239" t="s">
        <v>273</v>
      </c>
      <c r="BZ45" s="240"/>
      <c r="CA45" s="240"/>
      <c r="CB45" s="241"/>
      <c r="CC45" s="242"/>
      <c r="CD45" s="238">
        <v>20</v>
      </c>
      <c r="CE45" s="244">
        <v>81.7</v>
      </c>
      <c r="CF45" s="239" t="s">
        <v>272</v>
      </c>
      <c r="CG45" s="239" t="s">
        <v>273</v>
      </c>
      <c r="CH45" s="240"/>
      <c r="CI45" s="240"/>
      <c r="CJ45" s="241"/>
      <c r="CK45" s="242"/>
      <c r="CL45" s="238">
        <v>20</v>
      </c>
      <c r="CM45" s="244">
        <v>81.7</v>
      </c>
      <c r="CN45" s="239" t="s">
        <v>272</v>
      </c>
      <c r="CO45" s="239" t="s">
        <v>273</v>
      </c>
      <c r="CP45" s="240"/>
      <c r="CQ45" s="240"/>
      <c r="CR45" s="241"/>
      <c r="CS45" s="242"/>
    </row>
    <row r="46" spans="2:97" x14ac:dyDescent="0.2">
      <c r="B46" s="238">
        <v>40</v>
      </c>
      <c r="C46" s="239">
        <v>64</v>
      </c>
      <c r="D46" s="239" t="s">
        <v>272</v>
      </c>
      <c r="E46" s="239" t="s">
        <v>272</v>
      </c>
      <c r="F46" s="240"/>
      <c r="G46" s="240"/>
      <c r="H46" s="241"/>
      <c r="I46" s="242"/>
      <c r="J46" s="238">
        <v>40</v>
      </c>
      <c r="K46" s="239">
        <v>64</v>
      </c>
      <c r="L46" s="239" t="s">
        <v>272</v>
      </c>
      <c r="M46" s="239" t="s">
        <v>272</v>
      </c>
      <c r="N46" s="240"/>
      <c r="O46" s="240"/>
      <c r="P46" s="241"/>
      <c r="Q46" s="242"/>
      <c r="R46" s="238">
        <v>40</v>
      </c>
      <c r="S46" s="239">
        <v>64</v>
      </c>
      <c r="T46" s="239" t="s">
        <v>272</v>
      </c>
      <c r="U46" s="239" t="s">
        <v>272</v>
      </c>
      <c r="V46" s="240"/>
      <c r="W46" s="240"/>
      <c r="X46" s="241"/>
      <c r="Y46" s="242"/>
      <c r="Z46" s="238">
        <v>40</v>
      </c>
      <c r="AA46" s="239">
        <v>64</v>
      </c>
      <c r="AB46" s="239" t="s">
        <v>272</v>
      </c>
      <c r="AC46" s="239" t="s">
        <v>272</v>
      </c>
      <c r="AD46" s="240"/>
      <c r="AE46" s="240"/>
      <c r="AF46" s="241"/>
      <c r="AG46" s="242"/>
      <c r="AH46" s="238">
        <v>40</v>
      </c>
      <c r="AI46" s="239">
        <v>64</v>
      </c>
      <c r="AJ46" s="239" t="s">
        <v>272</v>
      </c>
      <c r="AK46" s="239" t="s">
        <v>272</v>
      </c>
      <c r="AL46" s="240"/>
      <c r="AM46" s="240"/>
      <c r="AN46" s="241"/>
      <c r="AO46" s="242"/>
      <c r="AP46" s="238">
        <v>40</v>
      </c>
      <c r="AQ46" s="239">
        <v>64</v>
      </c>
      <c r="AR46" s="239" t="s">
        <v>272</v>
      </c>
      <c r="AS46" s="239" t="s">
        <v>272</v>
      </c>
      <c r="AT46" s="240"/>
      <c r="AU46" s="240"/>
      <c r="AV46" s="241"/>
      <c r="AW46" s="242"/>
      <c r="AX46" s="238">
        <v>40</v>
      </c>
      <c r="AY46" s="239">
        <v>64</v>
      </c>
      <c r="AZ46" s="239" t="s">
        <v>272</v>
      </c>
      <c r="BA46" s="239" t="s">
        <v>272</v>
      </c>
      <c r="BB46" s="240"/>
      <c r="BC46" s="240"/>
      <c r="BD46" s="241"/>
      <c r="BE46" s="242"/>
      <c r="BF46" s="238">
        <v>40</v>
      </c>
      <c r="BG46" s="239">
        <v>64</v>
      </c>
      <c r="BH46" s="239" t="s">
        <v>272</v>
      </c>
      <c r="BI46" s="239" t="s">
        <v>272</v>
      </c>
      <c r="BJ46" s="240"/>
      <c r="BK46" s="240"/>
      <c r="BL46" s="241"/>
      <c r="BM46" s="242"/>
      <c r="BN46" s="238">
        <v>40</v>
      </c>
      <c r="BO46" s="239">
        <v>64</v>
      </c>
      <c r="BP46" s="239" t="s">
        <v>272</v>
      </c>
      <c r="BQ46" s="239" t="s">
        <v>272</v>
      </c>
      <c r="BR46" s="240"/>
      <c r="BS46" s="240"/>
      <c r="BT46" s="241"/>
      <c r="BU46" s="242"/>
      <c r="BV46" s="238">
        <v>40</v>
      </c>
      <c r="BW46" s="239">
        <v>64</v>
      </c>
      <c r="BX46" s="239" t="s">
        <v>272</v>
      </c>
      <c r="BY46" s="239" t="s">
        <v>272</v>
      </c>
      <c r="BZ46" s="240"/>
      <c r="CA46" s="240"/>
      <c r="CB46" s="241"/>
      <c r="CC46" s="242"/>
      <c r="CD46" s="238">
        <v>40</v>
      </c>
      <c r="CE46" s="239">
        <v>64</v>
      </c>
      <c r="CF46" s="239" t="s">
        <v>272</v>
      </c>
      <c r="CG46" s="239" t="s">
        <v>272</v>
      </c>
      <c r="CH46" s="240"/>
      <c r="CI46" s="240"/>
      <c r="CJ46" s="241"/>
      <c r="CK46" s="242"/>
      <c r="CL46" s="238">
        <v>40</v>
      </c>
      <c r="CM46" s="239">
        <v>64</v>
      </c>
      <c r="CN46" s="239" t="s">
        <v>272</v>
      </c>
      <c r="CO46" s="239" t="s">
        <v>272</v>
      </c>
      <c r="CP46" s="240"/>
      <c r="CQ46" s="240"/>
      <c r="CR46" s="241"/>
      <c r="CS46" s="242"/>
    </row>
    <row r="47" spans="2:97" x14ac:dyDescent="0.2">
      <c r="B47" s="238">
        <v>40</v>
      </c>
      <c r="C47" s="239">
        <v>64</v>
      </c>
      <c r="D47" s="239" t="s">
        <v>272</v>
      </c>
      <c r="E47" s="239" t="s">
        <v>273</v>
      </c>
      <c r="F47" s="240"/>
      <c r="G47" s="240"/>
      <c r="H47" s="241"/>
      <c r="I47" s="242"/>
      <c r="J47" s="238">
        <v>40</v>
      </c>
      <c r="K47" s="239">
        <v>64</v>
      </c>
      <c r="L47" s="239" t="s">
        <v>272</v>
      </c>
      <c r="M47" s="239" t="s">
        <v>273</v>
      </c>
      <c r="N47" s="240"/>
      <c r="O47" s="240"/>
      <c r="P47" s="241"/>
      <c r="Q47" s="242"/>
      <c r="R47" s="238">
        <v>40</v>
      </c>
      <c r="S47" s="239">
        <v>64</v>
      </c>
      <c r="T47" s="239" t="s">
        <v>272</v>
      </c>
      <c r="U47" s="239" t="s">
        <v>273</v>
      </c>
      <c r="V47" s="240"/>
      <c r="W47" s="240"/>
      <c r="X47" s="241"/>
      <c r="Y47" s="242"/>
      <c r="Z47" s="238">
        <v>40</v>
      </c>
      <c r="AA47" s="239">
        <v>64</v>
      </c>
      <c r="AB47" s="239" t="s">
        <v>272</v>
      </c>
      <c r="AC47" s="239" t="s">
        <v>273</v>
      </c>
      <c r="AD47" s="240"/>
      <c r="AE47" s="240"/>
      <c r="AF47" s="241"/>
      <c r="AG47" s="242"/>
      <c r="AH47" s="238">
        <v>40</v>
      </c>
      <c r="AI47" s="239">
        <v>64</v>
      </c>
      <c r="AJ47" s="239" t="s">
        <v>272</v>
      </c>
      <c r="AK47" s="239" t="s">
        <v>273</v>
      </c>
      <c r="AL47" s="240"/>
      <c r="AM47" s="240"/>
      <c r="AN47" s="241"/>
      <c r="AO47" s="242"/>
      <c r="AP47" s="238">
        <v>40</v>
      </c>
      <c r="AQ47" s="239">
        <v>64</v>
      </c>
      <c r="AR47" s="239" t="s">
        <v>272</v>
      </c>
      <c r="AS47" s="239" t="s">
        <v>273</v>
      </c>
      <c r="AT47" s="240"/>
      <c r="AU47" s="240"/>
      <c r="AV47" s="241"/>
      <c r="AW47" s="242"/>
      <c r="AX47" s="238">
        <v>40</v>
      </c>
      <c r="AY47" s="239">
        <v>64</v>
      </c>
      <c r="AZ47" s="239" t="s">
        <v>272</v>
      </c>
      <c r="BA47" s="239" t="s">
        <v>273</v>
      </c>
      <c r="BB47" s="240"/>
      <c r="BC47" s="240"/>
      <c r="BD47" s="241"/>
      <c r="BE47" s="242"/>
      <c r="BF47" s="238">
        <v>40</v>
      </c>
      <c r="BG47" s="239">
        <v>64</v>
      </c>
      <c r="BH47" s="239" t="s">
        <v>272</v>
      </c>
      <c r="BI47" s="239" t="s">
        <v>273</v>
      </c>
      <c r="BJ47" s="240"/>
      <c r="BK47" s="240"/>
      <c r="BL47" s="241"/>
      <c r="BM47" s="242"/>
      <c r="BN47" s="238">
        <v>40</v>
      </c>
      <c r="BO47" s="239">
        <v>64</v>
      </c>
      <c r="BP47" s="239" t="s">
        <v>272</v>
      </c>
      <c r="BQ47" s="239" t="s">
        <v>273</v>
      </c>
      <c r="BR47" s="240"/>
      <c r="BS47" s="240"/>
      <c r="BT47" s="241"/>
      <c r="BU47" s="242"/>
      <c r="BV47" s="238">
        <v>40</v>
      </c>
      <c r="BW47" s="239">
        <v>64</v>
      </c>
      <c r="BX47" s="239" t="s">
        <v>272</v>
      </c>
      <c r="BY47" s="239" t="s">
        <v>273</v>
      </c>
      <c r="BZ47" s="240"/>
      <c r="CA47" s="240"/>
      <c r="CB47" s="241"/>
      <c r="CC47" s="242"/>
      <c r="CD47" s="238">
        <v>40</v>
      </c>
      <c r="CE47" s="239">
        <v>64</v>
      </c>
      <c r="CF47" s="239" t="s">
        <v>272</v>
      </c>
      <c r="CG47" s="239" t="s">
        <v>273</v>
      </c>
      <c r="CH47" s="240"/>
      <c r="CI47" s="240"/>
      <c r="CJ47" s="241"/>
      <c r="CK47" s="242"/>
      <c r="CL47" s="238">
        <v>40</v>
      </c>
      <c r="CM47" s="239">
        <v>64</v>
      </c>
      <c r="CN47" s="239" t="s">
        <v>272</v>
      </c>
      <c r="CO47" s="239" t="s">
        <v>273</v>
      </c>
      <c r="CP47" s="240"/>
      <c r="CQ47" s="240"/>
      <c r="CR47" s="241"/>
      <c r="CS47" s="242"/>
    </row>
    <row r="48" spans="2:97" x14ac:dyDescent="0.2">
      <c r="B48" s="238">
        <v>51</v>
      </c>
      <c r="C48" s="239">
        <v>46</v>
      </c>
      <c r="D48" s="239" t="s">
        <v>272</v>
      </c>
      <c r="E48" s="239" t="s">
        <v>272</v>
      </c>
      <c r="F48" s="240"/>
      <c r="G48" s="240"/>
      <c r="H48" s="241"/>
      <c r="I48" s="242"/>
      <c r="J48" s="238">
        <v>51</v>
      </c>
      <c r="K48" s="239">
        <v>46</v>
      </c>
      <c r="L48" s="239" t="s">
        <v>272</v>
      </c>
      <c r="M48" s="239" t="s">
        <v>272</v>
      </c>
      <c r="N48" s="240"/>
      <c r="O48" s="240"/>
      <c r="P48" s="241"/>
      <c r="Q48" s="242"/>
      <c r="R48" s="238">
        <v>51</v>
      </c>
      <c r="S48" s="239">
        <v>46</v>
      </c>
      <c r="T48" s="239" t="s">
        <v>272</v>
      </c>
      <c r="U48" s="239" t="s">
        <v>272</v>
      </c>
      <c r="V48" s="240"/>
      <c r="W48" s="240"/>
      <c r="X48" s="241"/>
      <c r="Y48" s="242"/>
      <c r="Z48" s="238">
        <v>51</v>
      </c>
      <c r="AA48" s="239">
        <v>46</v>
      </c>
      <c r="AB48" s="239" t="s">
        <v>272</v>
      </c>
      <c r="AC48" s="239" t="s">
        <v>272</v>
      </c>
      <c r="AD48" s="240"/>
      <c r="AE48" s="240"/>
      <c r="AF48" s="241"/>
      <c r="AG48" s="242"/>
      <c r="AH48" s="238">
        <v>51</v>
      </c>
      <c r="AI48" s="239">
        <v>46</v>
      </c>
      <c r="AJ48" s="239" t="s">
        <v>272</v>
      </c>
      <c r="AK48" s="239" t="s">
        <v>272</v>
      </c>
      <c r="AL48" s="240"/>
      <c r="AM48" s="240"/>
      <c r="AN48" s="241"/>
      <c r="AO48" s="242"/>
      <c r="AP48" s="238">
        <v>51</v>
      </c>
      <c r="AQ48" s="239">
        <v>46</v>
      </c>
      <c r="AR48" s="239" t="s">
        <v>272</v>
      </c>
      <c r="AS48" s="239" t="s">
        <v>272</v>
      </c>
      <c r="AT48" s="240"/>
      <c r="AU48" s="240"/>
      <c r="AV48" s="241"/>
      <c r="AW48" s="242"/>
      <c r="AX48" s="238">
        <v>51</v>
      </c>
      <c r="AY48" s="239">
        <v>46</v>
      </c>
      <c r="AZ48" s="239" t="s">
        <v>272</v>
      </c>
      <c r="BA48" s="239" t="s">
        <v>272</v>
      </c>
      <c r="BB48" s="240"/>
      <c r="BC48" s="240"/>
      <c r="BD48" s="241"/>
      <c r="BE48" s="242"/>
      <c r="BF48" s="238">
        <v>51</v>
      </c>
      <c r="BG48" s="239">
        <v>46</v>
      </c>
      <c r="BH48" s="239" t="s">
        <v>272</v>
      </c>
      <c r="BI48" s="239" t="s">
        <v>272</v>
      </c>
      <c r="BJ48" s="240"/>
      <c r="BK48" s="240"/>
      <c r="BL48" s="241"/>
      <c r="BM48" s="242"/>
      <c r="BN48" s="238">
        <v>51</v>
      </c>
      <c r="BO48" s="239">
        <v>46</v>
      </c>
      <c r="BP48" s="239" t="s">
        <v>272</v>
      </c>
      <c r="BQ48" s="239" t="s">
        <v>272</v>
      </c>
      <c r="BR48" s="240"/>
      <c r="BS48" s="240"/>
      <c r="BT48" s="241"/>
      <c r="BU48" s="242"/>
      <c r="BV48" s="238">
        <v>51</v>
      </c>
      <c r="BW48" s="239">
        <v>46</v>
      </c>
      <c r="BX48" s="239" t="s">
        <v>272</v>
      </c>
      <c r="BY48" s="239" t="s">
        <v>272</v>
      </c>
      <c r="BZ48" s="240"/>
      <c r="CA48" s="240"/>
      <c r="CB48" s="241"/>
      <c r="CC48" s="242"/>
      <c r="CD48" s="238">
        <v>51</v>
      </c>
      <c r="CE48" s="239">
        <v>46</v>
      </c>
      <c r="CF48" s="239" t="s">
        <v>272</v>
      </c>
      <c r="CG48" s="239" t="s">
        <v>272</v>
      </c>
      <c r="CH48" s="240"/>
      <c r="CI48" s="240"/>
      <c r="CJ48" s="241"/>
      <c r="CK48" s="242"/>
      <c r="CL48" s="238">
        <v>51</v>
      </c>
      <c r="CM48" s="239">
        <v>46</v>
      </c>
      <c r="CN48" s="239" t="s">
        <v>272</v>
      </c>
      <c r="CO48" s="239" t="s">
        <v>272</v>
      </c>
      <c r="CP48" s="240"/>
      <c r="CQ48" s="240"/>
      <c r="CR48" s="241"/>
      <c r="CS48" s="242"/>
    </row>
    <row r="49" spans="2:97" x14ac:dyDescent="0.2">
      <c r="B49" s="238">
        <v>51</v>
      </c>
      <c r="C49" s="239">
        <v>46</v>
      </c>
      <c r="D49" s="239" t="s">
        <v>272</v>
      </c>
      <c r="E49" s="239" t="s">
        <v>273</v>
      </c>
      <c r="F49" s="240"/>
      <c r="G49" s="240"/>
      <c r="H49" s="241"/>
      <c r="I49" s="242"/>
      <c r="J49" s="238">
        <v>51</v>
      </c>
      <c r="K49" s="239">
        <v>46</v>
      </c>
      <c r="L49" s="239" t="s">
        <v>272</v>
      </c>
      <c r="M49" s="239" t="s">
        <v>273</v>
      </c>
      <c r="N49" s="240"/>
      <c r="O49" s="240"/>
      <c r="P49" s="241"/>
      <c r="Q49" s="242"/>
      <c r="R49" s="238">
        <v>51</v>
      </c>
      <c r="S49" s="239">
        <v>46</v>
      </c>
      <c r="T49" s="239" t="s">
        <v>272</v>
      </c>
      <c r="U49" s="239" t="s">
        <v>273</v>
      </c>
      <c r="V49" s="240"/>
      <c r="W49" s="240"/>
      <c r="X49" s="241"/>
      <c r="Y49" s="242"/>
      <c r="Z49" s="238">
        <v>51</v>
      </c>
      <c r="AA49" s="239">
        <v>46</v>
      </c>
      <c r="AB49" s="239" t="s">
        <v>272</v>
      </c>
      <c r="AC49" s="239" t="s">
        <v>273</v>
      </c>
      <c r="AD49" s="240"/>
      <c r="AE49" s="240"/>
      <c r="AF49" s="241"/>
      <c r="AG49" s="242"/>
      <c r="AH49" s="238">
        <v>51</v>
      </c>
      <c r="AI49" s="239">
        <v>46</v>
      </c>
      <c r="AJ49" s="239" t="s">
        <v>272</v>
      </c>
      <c r="AK49" s="239" t="s">
        <v>273</v>
      </c>
      <c r="AL49" s="240"/>
      <c r="AM49" s="240"/>
      <c r="AN49" s="241"/>
      <c r="AO49" s="242"/>
      <c r="AP49" s="238">
        <v>51</v>
      </c>
      <c r="AQ49" s="239">
        <v>46</v>
      </c>
      <c r="AR49" s="239" t="s">
        <v>272</v>
      </c>
      <c r="AS49" s="239" t="s">
        <v>273</v>
      </c>
      <c r="AT49" s="240"/>
      <c r="AU49" s="240"/>
      <c r="AV49" s="241"/>
      <c r="AW49" s="242"/>
      <c r="AX49" s="238">
        <v>51</v>
      </c>
      <c r="AY49" s="239">
        <v>46</v>
      </c>
      <c r="AZ49" s="239" t="s">
        <v>272</v>
      </c>
      <c r="BA49" s="239" t="s">
        <v>273</v>
      </c>
      <c r="BB49" s="240"/>
      <c r="BC49" s="240"/>
      <c r="BD49" s="241"/>
      <c r="BE49" s="242"/>
      <c r="BF49" s="238">
        <v>51</v>
      </c>
      <c r="BG49" s="239">
        <v>46</v>
      </c>
      <c r="BH49" s="239" t="s">
        <v>272</v>
      </c>
      <c r="BI49" s="239" t="s">
        <v>273</v>
      </c>
      <c r="BJ49" s="240"/>
      <c r="BK49" s="240"/>
      <c r="BL49" s="241"/>
      <c r="BM49" s="242"/>
      <c r="BN49" s="238">
        <v>51</v>
      </c>
      <c r="BO49" s="239">
        <v>46</v>
      </c>
      <c r="BP49" s="239" t="s">
        <v>272</v>
      </c>
      <c r="BQ49" s="239" t="s">
        <v>273</v>
      </c>
      <c r="BR49" s="240"/>
      <c r="BS49" s="240"/>
      <c r="BT49" s="241"/>
      <c r="BU49" s="242"/>
      <c r="BV49" s="238">
        <v>51</v>
      </c>
      <c r="BW49" s="239">
        <v>46</v>
      </c>
      <c r="BX49" s="239" t="s">
        <v>272</v>
      </c>
      <c r="BY49" s="239" t="s">
        <v>273</v>
      </c>
      <c r="BZ49" s="240"/>
      <c r="CA49" s="240"/>
      <c r="CB49" s="241"/>
      <c r="CC49" s="242"/>
      <c r="CD49" s="238">
        <v>51</v>
      </c>
      <c r="CE49" s="239">
        <v>46</v>
      </c>
      <c r="CF49" s="239" t="s">
        <v>272</v>
      </c>
      <c r="CG49" s="239" t="s">
        <v>273</v>
      </c>
      <c r="CH49" s="240"/>
      <c r="CI49" s="240"/>
      <c r="CJ49" s="241"/>
      <c r="CK49" s="242"/>
      <c r="CL49" s="238">
        <v>51</v>
      </c>
      <c r="CM49" s="239">
        <v>46</v>
      </c>
      <c r="CN49" s="239" t="s">
        <v>272</v>
      </c>
      <c r="CO49" s="239" t="s">
        <v>273</v>
      </c>
      <c r="CP49" s="240"/>
      <c r="CQ49" s="240"/>
      <c r="CR49" s="241"/>
      <c r="CS49" s="242"/>
    </row>
    <row r="50" spans="2:97" x14ac:dyDescent="0.2">
      <c r="B50" s="238">
        <v>60</v>
      </c>
      <c r="C50" s="239">
        <v>39</v>
      </c>
      <c r="D50" s="239" t="s">
        <v>273</v>
      </c>
      <c r="E50" s="239" t="s">
        <v>272</v>
      </c>
      <c r="F50" s="240"/>
      <c r="G50" s="240"/>
      <c r="H50" s="241"/>
      <c r="I50" s="242"/>
      <c r="J50" s="238">
        <v>60</v>
      </c>
      <c r="K50" s="239">
        <v>39</v>
      </c>
      <c r="L50" s="239" t="s">
        <v>273</v>
      </c>
      <c r="M50" s="239" t="s">
        <v>272</v>
      </c>
      <c r="N50" s="240"/>
      <c r="O50" s="240"/>
      <c r="P50" s="241"/>
      <c r="Q50" s="242"/>
      <c r="R50" s="238">
        <v>60</v>
      </c>
      <c r="S50" s="239">
        <v>39</v>
      </c>
      <c r="T50" s="239" t="s">
        <v>273</v>
      </c>
      <c r="U50" s="239" t="s">
        <v>272</v>
      </c>
      <c r="V50" s="240"/>
      <c r="W50" s="240"/>
      <c r="X50" s="241"/>
      <c r="Y50" s="242"/>
      <c r="Z50" s="238">
        <v>60</v>
      </c>
      <c r="AA50" s="239">
        <v>39</v>
      </c>
      <c r="AB50" s="239" t="s">
        <v>273</v>
      </c>
      <c r="AC50" s="239" t="s">
        <v>272</v>
      </c>
      <c r="AD50" s="240"/>
      <c r="AE50" s="240"/>
      <c r="AF50" s="241"/>
      <c r="AG50" s="242"/>
      <c r="AH50" s="238">
        <v>60</v>
      </c>
      <c r="AI50" s="239">
        <v>39</v>
      </c>
      <c r="AJ50" s="239" t="s">
        <v>273</v>
      </c>
      <c r="AK50" s="239" t="s">
        <v>272</v>
      </c>
      <c r="AL50" s="240"/>
      <c r="AM50" s="240"/>
      <c r="AN50" s="241"/>
      <c r="AO50" s="242"/>
      <c r="AP50" s="238">
        <v>60</v>
      </c>
      <c r="AQ50" s="239">
        <v>39</v>
      </c>
      <c r="AR50" s="239" t="s">
        <v>273</v>
      </c>
      <c r="AS50" s="239" t="s">
        <v>272</v>
      </c>
      <c r="AT50" s="240"/>
      <c r="AU50" s="240"/>
      <c r="AV50" s="241"/>
      <c r="AW50" s="242"/>
      <c r="AX50" s="238">
        <v>60</v>
      </c>
      <c r="AY50" s="239">
        <v>39</v>
      </c>
      <c r="AZ50" s="239" t="s">
        <v>273</v>
      </c>
      <c r="BA50" s="239" t="s">
        <v>272</v>
      </c>
      <c r="BB50" s="240"/>
      <c r="BC50" s="240"/>
      <c r="BD50" s="241"/>
      <c r="BE50" s="242"/>
      <c r="BF50" s="238">
        <v>60</v>
      </c>
      <c r="BG50" s="239">
        <v>39</v>
      </c>
      <c r="BH50" s="239" t="s">
        <v>273</v>
      </c>
      <c r="BI50" s="239" t="s">
        <v>272</v>
      </c>
      <c r="BJ50" s="240"/>
      <c r="BK50" s="240"/>
      <c r="BL50" s="241"/>
      <c r="BM50" s="242"/>
      <c r="BN50" s="238">
        <v>60</v>
      </c>
      <c r="BO50" s="239">
        <v>39</v>
      </c>
      <c r="BP50" s="239" t="s">
        <v>273</v>
      </c>
      <c r="BQ50" s="239" t="s">
        <v>272</v>
      </c>
      <c r="BR50" s="240"/>
      <c r="BS50" s="240"/>
      <c r="BT50" s="241"/>
      <c r="BU50" s="242"/>
      <c r="BV50" s="238">
        <v>60</v>
      </c>
      <c r="BW50" s="239">
        <v>39</v>
      </c>
      <c r="BX50" s="239" t="s">
        <v>273</v>
      </c>
      <c r="BY50" s="239" t="s">
        <v>272</v>
      </c>
      <c r="BZ50" s="240"/>
      <c r="CA50" s="240"/>
      <c r="CB50" s="241"/>
      <c r="CC50" s="242"/>
      <c r="CD50" s="238">
        <v>60</v>
      </c>
      <c r="CE50" s="239">
        <v>39</v>
      </c>
      <c r="CF50" s="239" t="s">
        <v>273</v>
      </c>
      <c r="CG50" s="239" t="s">
        <v>272</v>
      </c>
      <c r="CH50" s="240"/>
      <c r="CI50" s="240"/>
      <c r="CJ50" s="241"/>
      <c r="CK50" s="242"/>
      <c r="CL50" s="238">
        <v>60</v>
      </c>
      <c r="CM50" s="239">
        <v>39</v>
      </c>
      <c r="CN50" s="239" t="s">
        <v>273</v>
      </c>
      <c r="CO50" s="239" t="s">
        <v>272</v>
      </c>
      <c r="CP50" s="240"/>
      <c r="CQ50" s="240"/>
      <c r="CR50" s="241"/>
      <c r="CS50" s="242"/>
    </row>
    <row r="51" spans="2:97" x14ac:dyDescent="0.2">
      <c r="B51" s="238">
        <v>60</v>
      </c>
      <c r="C51" s="239">
        <v>39</v>
      </c>
      <c r="D51" s="239" t="s">
        <v>273</v>
      </c>
      <c r="E51" s="239" t="s">
        <v>273</v>
      </c>
      <c r="F51" s="240"/>
      <c r="G51" s="240"/>
      <c r="H51" s="241"/>
      <c r="I51" s="242"/>
      <c r="J51" s="238">
        <v>60</v>
      </c>
      <c r="K51" s="239">
        <v>39</v>
      </c>
      <c r="L51" s="239" t="s">
        <v>273</v>
      </c>
      <c r="M51" s="239" t="s">
        <v>273</v>
      </c>
      <c r="N51" s="240"/>
      <c r="O51" s="240"/>
      <c r="P51" s="241"/>
      <c r="Q51" s="242"/>
      <c r="R51" s="238">
        <v>60</v>
      </c>
      <c r="S51" s="239">
        <v>39</v>
      </c>
      <c r="T51" s="239" t="s">
        <v>273</v>
      </c>
      <c r="U51" s="239" t="s">
        <v>273</v>
      </c>
      <c r="V51" s="240"/>
      <c r="W51" s="240"/>
      <c r="X51" s="241"/>
      <c r="Y51" s="242"/>
      <c r="Z51" s="238">
        <v>60</v>
      </c>
      <c r="AA51" s="239">
        <v>39</v>
      </c>
      <c r="AB51" s="239" t="s">
        <v>273</v>
      </c>
      <c r="AC51" s="239" t="s">
        <v>273</v>
      </c>
      <c r="AD51" s="240"/>
      <c r="AE51" s="240"/>
      <c r="AF51" s="241"/>
      <c r="AG51" s="242"/>
      <c r="AH51" s="238">
        <v>60</v>
      </c>
      <c r="AI51" s="239">
        <v>39</v>
      </c>
      <c r="AJ51" s="239" t="s">
        <v>273</v>
      </c>
      <c r="AK51" s="239" t="s">
        <v>273</v>
      </c>
      <c r="AL51" s="240"/>
      <c r="AM51" s="240"/>
      <c r="AN51" s="241"/>
      <c r="AO51" s="242"/>
      <c r="AP51" s="238">
        <v>60</v>
      </c>
      <c r="AQ51" s="239">
        <v>39</v>
      </c>
      <c r="AR51" s="239" t="s">
        <v>273</v>
      </c>
      <c r="AS51" s="239" t="s">
        <v>273</v>
      </c>
      <c r="AT51" s="240"/>
      <c r="AU51" s="240"/>
      <c r="AV51" s="241"/>
      <c r="AW51" s="242"/>
      <c r="AX51" s="238">
        <v>60</v>
      </c>
      <c r="AY51" s="239">
        <v>39</v>
      </c>
      <c r="AZ51" s="239" t="s">
        <v>273</v>
      </c>
      <c r="BA51" s="239" t="s">
        <v>273</v>
      </c>
      <c r="BB51" s="240"/>
      <c r="BC51" s="240"/>
      <c r="BD51" s="241"/>
      <c r="BE51" s="242"/>
      <c r="BF51" s="238">
        <v>60</v>
      </c>
      <c r="BG51" s="239">
        <v>39</v>
      </c>
      <c r="BH51" s="239" t="s">
        <v>273</v>
      </c>
      <c r="BI51" s="239" t="s">
        <v>273</v>
      </c>
      <c r="BJ51" s="240"/>
      <c r="BK51" s="240"/>
      <c r="BL51" s="241"/>
      <c r="BM51" s="242"/>
      <c r="BN51" s="238">
        <v>60</v>
      </c>
      <c r="BO51" s="239">
        <v>39</v>
      </c>
      <c r="BP51" s="239" t="s">
        <v>273</v>
      </c>
      <c r="BQ51" s="239" t="s">
        <v>273</v>
      </c>
      <c r="BR51" s="240"/>
      <c r="BS51" s="240"/>
      <c r="BT51" s="241"/>
      <c r="BU51" s="242"/>
      <c r="BV51" s="238">
        <v>60</v>
      </c>
      <c r="BW51" s="239">
        <v>39</v>
      </c>
      <c r="BX51" s="239" t="s">
        <v>273</v>
      </c>
      <c r="BY51" s="239" t="s">
        <v>273</v>
      </c>
      <c r="BZ51" s="240"/>
      <c r="CA51" s="240"/>
      <c r="CB51" s="241"/>
      <c r="CC51" s="242"/>
      <c r="CD51" s="238">
        <v>60</v>
      </c>
      <c r="CE51" s="239">
        <v>39</v>
      </c>
      <c r="CF51" s="239" t="s">
        <v>273</v>
      </c>
      <c r="CG51" s="239" t="s">
        <v>273</v>
      </c>
      <c r="CH51" s="240"/>
      <c r="CI51" s="240"/>
      <c r="CJ51" s="241"/>
      <c r="CK51" s="242"/>
      <c r="CL51" s="238">
        <v>60</v>
      </c>
      <c r="CM51" s="239">
        <v>39</v>
      </c>
      <c r="CN51" s="239" t="s">
        <v>273</v>
      </c>
      <c r="CO51" s="239" t="s">
        <v>273</v>
      </c>
      <c r="CP51" s="240"/>
      <c r="CQ51" s="240"/>
      <c r="CR51" s="241"/>
      <c r="CS51" s="242"/>
    </row>
    <row r="52" spans="2:97" x14ac:dyDescent="0.2">
      <c r="B52" s="238">
        <v>80</v>
      </c>
      <c r="C52" s="239">
        <v>25</v>
      </c>
      <c r="D52" s="239" t="s">
        <v>273</v>
      </c>
      <c r="E52" s="239" t="s">
        <v>272</v>
      </c>
      <c r="F52" s="240"/>
      <c r="G52" s="240"/>
      <c r="H52" s="241"/>
      <c r="I52" s="242"/>
      <c r="J52" s="238">
        <v>80</v>
      </c>
      <c r="K52" s="239">
        <v>25</v>
      </c>
      <c r="L52" s="239" t="s">
        <v>273</v>
      </c>
      <c r="M52" s="239" t="s">
        <v>272</v>
      </c>
      <c r="N52" s="240"/>
      <c r="O52" s="240"/>
      <c r="P52" s="241"/>
      <c r="Q52" s="242"/>
      <c r="R52" s="238">
        <v>80</v>
      </c>
      <c r="S52" s="239">
        <v>25</v>
      </c>
      <c r="T52" s="239" t="s">
        <v>273</v>
      </c>
      <c r="U52" s="239" t="s">
        <v>272</v>
      </c>
      <c r="V52" s="240"/>
      <c r="W52" s="240"/>
      <c r="X52" s="241"/>
      <c r="Y52" s="242"/>
      <c r="Z52" s="238">
        <v>80</v>
      </c>
      <c r="AA52" s="239">
        <v>25</v>
      </c>
      <c r="AB52" s="239" t="s">
        <v>273</v>
      </c>
      <c r="AC52" s="239" t="s">
        <v>272</v>
      </c>
      <c r="AD52" s="240"/>
      <c r="AE52" s="240"/>
      <c r="AF52" s="241"/>
      <c r="AG52" s="242"/>
      <c r="AH52" s="238">
        <v>80</v>
      </c>
      <c r="AI52" s="239">
        <v>25</v>
      </c>
      <c r="AJ52" s="239" t="s">
        <v>273</v>
      </c>
      <c r="AK52" s="239" t="s">
        <v>272</v>
      </c>
      <c r="AL52" s="240"/>
      <c r="AM52" s="240"/>
      <c r="AN52" s="241"/>
      <c r="AO52" s="242"/>
      <c r="AP52" s="238">
        <v>80</v>
      </c>
      <c r="AQ52" s="239">
        <v>25</v>
      </c>
      <c r="AR52" s="239" t="s">
        <v>273</v>
      </c>
      <c r="AS52" s="239" t="s">
        <v>272</v>
      </c>
      <c r="AT52" s="240"/>
      <c r="AU52" s="240"/>
      <c r="AV52" s="241"/>
      <c r="AW52" s="242"/>
      <c r="AX52" s="238">
        <v>80</v>
      </c>
      <c r="AY52" s="239">
        <v>25</v>
      </c>
      <c r="AZ52" s="239" t="s">
        <v>273</v>
      </c>
      <c r="BA52" s="239" t="s">
        <v>272</v>
      </c>
      <c r="BB52" s="240"/>
      <c r="BC52" s="240"/>
      <c r="BD52" s="241"/>
      <c r="BE52" s="242"/>
      <c r="BF52" s="238">
        <v>80</v>
      </c>
      <c r="BG52" s="239">
        <v>25</v>
      </c>
      <c r="BH52" s="239" t="s">
        <v>273</v>
      </c>
      <c r="BI52" s="239" t="s">
        <v>272</v>
      </c>
      <c r="BJ52" s="240"/>
      <c r="BK52" s="240"/>
      <c r="BL52" s="241"/>
      <c r="BM52" s="242"/>
      <c r="BN52" s="238">
        <v>80</v>
      </c>
      <c r="BO52" s="239">
        <v>25</v>
      </c>
      <c r="BP52" s="239" t="s">
        <v>273</v>
      </c>
      <c r="BQ52" s="239" t="s">
        <v>272</v>
      </c>
      <c r="BR52" s="240"/>
      <c r="BS52" s="240"/>
      <c r="BT52" s="241"/>
      <c r="BU52" s="242"/>
      <c r="BV52" s="238">
        <v>80</v>
      </c>
      <c r="BW52" s="239">
        <v>25</v>
      </c>
      <c r="BX52" s="239" t="s">
        <v>273</v>
      </c>
      <c r="BY52" s="239" t="s">
        <v>272</v>
      </c>
      <c r="BZ52" s="240"/>
      <c r="CA52" s="240"/>
      <c r="CB52" s="241"/>
      <c r="CC52" s="242"/>
      <c r="CD52" s="238">
        <v>80</v>
      </c>
      <c r="CE52" s="239">
        <v>25</v>
      </c>
      <c r="CF52" s="239" t="s">
        <v>273</v>
      </c>
      <c r="CG52" s="239" t="s">
        <v>272</v>
      </c>
      <c r="CH52" s="240"/>
      <c r="CI52" s="240"/>
      <c r="CJ52" s="241"/>
      <c r="CK52" s="242"/>
      <c r="CL52" s="238">
        <v>80</v>
      </c>
      <c r="CM52" s="239">
        <v>25</v>
      </c>
      <c r="CN52" s="239" t="s">
        <v>273</v>
      </c>
      <c r="CO52" s="239" t="s">
        <v>272</v>
      </c>
      <c r="CP52" s="240"/>
      <c r="CQ52" s="240"/>
      <c r="CR52" s="241"/>
      <c r="CS52" s="242"/>
    </row>
    <row r="53" spans="2:97" x14ac:dyDescent="0.2">
      <c r="B53" s="238">
        <v>80</v>
      </c>
      <c r="C53" s="239">
        <v>25</v>
      </c>
      <c r="D53" s="239" t="s">
        <v>273</v>
      </c>
      <c r="E53" s="239" t="s">
        <v>273</v>
      </c>
      <c r="F53" s="240"/>
      <c r="G53" s="240"/>
      <c r="H53" s="241"/>
      <c r="I53" s="242"/>
      <c r="J53" s="238">
        <v>80</v>
      </c>
      <c r="K53" s="239">
        <v>25</v>
      </c>
      <c r="L53" s="239" t="s">
        <v>273</v>
      </c>
      <c r="M53" s="239" t="s">
        <v>273</v>
      </c>
      <c r="N53" s="240"/>
      <c r="O53" s="240"/>
      <c r="P53" s="241"/>
      <c r="Q53" s="242"/>
      <c r="R53" s="238">
        <v>80</v>
      </c>
      <c r="S53" s="239">
        <v>25</v>
      </c>
      <c r="T53" s="239" t="s">
        <v>273</v>
      </c>
      <c r="U53" s="239" t="s">
        <v>273</v>
      </c>
      <c r="V53" s="240"/>
      <c r="W53" s="240"/>
      <c r="X53" s="241"/>
      <c r="Y53" s="242"/>
      <c r="Z53" s="238">
        <v>80</v>
      </c>
      <c r="AA53" s="239">
        <v>25</v>
      </c>
      <c r="AB53" s="239" t="s">
        <v>273</v>
      </c>
      <c r="AC53" s="239" t="s">
        <v>273</v>
      </c>
      <c r="AD53" s="240"/>
      <c r="AE53" s="240"/>
      <c r="AF53" s="241"/>
      <c r="AG53" s="242"/>
      <c r="AH53" s="238">
        <v>80</v>
      </c>
      <c r="AI53" s="239">
        <v>25</v>
      </c>
      <c r="AJ53" s="239" t="s">
        <v>273</v>
      </c>
      <c r="AK53" s="239" t="s">
        <v>273</v>
      </c>
      <c r="AL53" s="240"/>
      <c r="AM53" s="240"/>
      <c r="AN53" s="241"/>
      <c r="AO53" s="242"/>
      <c r="AP53" s="238">
        <v>80</v>
      </c>
      <c r="AQ53" s="239">
        <v>25</v>
      </c>
      <c r="AR53" s="239" t="s">
        <v>273</v>
      </c>
      <c r="AS53" s="239" t="s">
        <v>273</v>
      </c>
      <c r="AT53" s="240"/>
      <c r="AU53" s="240"/>
      <c r="AV53" s="241"/>
      <c r="AW53" s="242"/>
      <c r="AX53" s="238">
        <v>80</v>
      </c>
      <c r="AY53" s="239">
        <v>25</v>
      </c>
      <c r="AZ53" s="239" t="s">
        <v>273</v>
      </c>
      <c r="BA53" s="239" t="s">
        <v>273</v>
      </c>
      <c r="BB53" s="240"/>
      <c r="BC53" s="240"/>
      <c r="BD53" s="241"/>
      <c r="BE53" s="242"/>
      <c r="BF53" s="238">
        <v>80</v>
      </c>
      <c r="BG53" s="239">
        <v>25</v>
      </c>
      <c r="BH53" s="239" t="s">
        <v>273</v>
      </c>
      <c r="BI53" s="239" t="s">
        <v>273</v>
      </c>
      <c r="BJ53" s="240"/>
      <c r="BK53" s="240"/>
      <c r="BL53" s="241"/>
      <c r="BM53" s="242"/>
      <c r="BN53" s="238">
        <v>80</v>
      </c>
      <c r="BO53" s="239">
        <v>25</v>
      </c>
      <c r="BP53" s="239" t="s">
        <v>273</v>
      </c>
      <c r="BQ53" s="239" t="s">
        <v>273</v>
      </c>
      <c r="BR53" s="240"/>
      <c r="BS53" s="240"/>
      <c r="BT53" s="241"/>
      <c r="BU53" s="242"/>
      <c r="BV53" s="238">
        <v>80</v>
      </c>
      <c r="BW53" s="239">
        <v>25</v>
      </c>
      <c r="BX53" s="239" t="s">
        <v>273</v>
      </c>
      <c r="BY53" s="239" t="s">
        <v>273</v>
      </c>
      <c r="BZ53" s="240"/>
      <c r="CA53" s="240"/>
      <c r="CB53" s="241"/>
      <c r="CC53" s="242"/>
      <c r="CD53" s="238">
        <v>80</v>
      </c>
      <c r="CE53" s="239">
        <v>25</v>
      </c>
      <c r="CF53" s="239" t="s">
        <v>273</v>
      </c>
      <c r="CG53" s="239" t="s">
        <v>273</v>
      </c>
      <c r="CH53" s="240"/>
      <c r="CI53" s="240"/>
      <c r="CJ53" s="241"/>
      <c r="CK53" s="242"/>
      <c r="CL53" s="238">
        <v>80</v>
      </c>
      <c r="CM53" s="239">
        <v>25</v>
      </c>
      <c r="CN53" s="239" t="s">
        <v>273</v>
      </c>
      <c r="CO53" s="239" t="s">
        <v>273</v>
      </c>
      <c r="CP53" s="240"/>
      <c r="CQ53" s="240"/>
      <c r="CR53" s="241"/>
      <c r="CS53" s="242"/>
    </row>
    <row r="54" spans="2:97" x14ac:dyDescent="0.2">
      <c r="B54" s="238">
        <v>95</v>
      </c>
      <c r="C54" s="239">
        <v>20</v>
      </c>
      <c r="D54" s="239" t="s">
        <v>273</v>
      </c>
      <c r="E54" s="239" t="s">
        <v>272</v>
      </c>
      <c r="F54" s="240"/>
      <c r="G54" s="240"/>
      <c r="H54" s="241"/>
      <c r="I54" s="242"/>
      <c r="J54" s="238">
        <v>95</v>
      </c>
      <c r="K54" s="239">
        <v>20</v>
      </c>
      <c r="L54" s="239" t="s">
        <v>273</v>
      </c>
      <c r="M54" s="239" t="s">
        <v>272</v>
      </c>
      <c r="N54" s="240"/>
      <c r="O54" s="240"/>
      <c r="P54" s="241"/>
      <c r="Q54" s="242"/>
      <c r="R54" s="238">
        <v>95</v>
      </c>
      <c r="S54" s="239">
        <v>20</v>
      </c>
      <c r="T54" s="239" t="s">
        <v>273</v>
      </c>
      <c r="U54" s="239" t="s">
        <v>272</v>
      </c>
      <c r="V54" s="240"/>
      <c r="W54" s="240"/>
      <c r="X54" s="241"/>
      <c r="Y54" s="242"/>
      <c r="Z54" s="238">
        <v>95</v>
      </c>
      <c r="AA54" s="239">
        <v>20</v>
      </c>
      <c r="AB54" s="239" t="s">
        <v>273</v>
      </c>
      <c r="AC54" s="239" t="s">
        <v>272</v>
      </c>
      <c r="AD54" s="240"/>
      <c r="AE54" s="240"/>
      <c r="AF54" s="241"/>
      <c r="AG54" s="242"/>
      <c r="AH54" s="238">
        <v>95</v>
      </c>
      <c r="AI54" s="239">
        <v>20</v>
      </c>
      <c r="AJ54" s="239" t="s">
        <v>273</v>
      </c>
      <c r="AK54" s="239" t="s">
        <v>272</v>
      </c>
      <c r="AL54" s="240"/>
      <c r="AM54" s="240"/>
      <c r="AN54" s="241"/>
      <c r="AO54" s="242"/>
      <c r="AP54" s="238">
        <v>95</v>
      </c>
      <c r="AQ54" s="239">
        <v>20</v>
      </c>
      <c r="AR54" s="239" t="s">
        <v>273</v>
      </c>
      <c r="AS54" s="239" t="s">
        <v>272</v>
      </c>
      <c r="AT54" s="240"/>
      <c r="AU54" s="240"/>
      <c r="AV54" s="241"/>
      <c r="AW54" s="242"/>
      <c r="AX54" s="238">
        <v>95</v>
      </c>
      <c r="AY54" s="239">
        <v>20</v>
      </c>
      <c r="AZ54" s="239" t="s">
        <v>273</v>
      </c>
      <c r="BA54" s="239" t="s">
        <v>272</v>
      </c>
      <c r="BB54" s="240"/>
      <c r="BC54" s="240"/>
      <c r="BD54" s="241"/>
      <c r="BE54" s="242"/>
      <c r="BF54" s="238">
        <v>95</v>
      </c>
      <c r="BG54" s="239">
        <v>20</v>
      </c>
      <c r="BH54" s="239" t="s">
        <v>273</v>
      </c>
      <c r="BI54" s="239" t="s">
        <v>272</v>
      </c>
      <c r="BJ54" s="240"/>
      <c r="BK54" s="240"/>
      <c r="BL54" s="241"/>
      <c r="BM54" s="242"/>
      <c r="BN54" s="238">
        <v>95</v>
      </c>
      <c r="BO54" s="239">
        <v>20</v>
      </c>
      <c r="BP54" s="239" t="s">
        <v>273</v>
      </c>
      <c r="BQ54" s="239" t="s">
        <v>272</v>
      </c>
      <c r="BR54" s="240"/>
      <c r="BS54" s="240"/>
      <c r="BT54" s="241"/>
      <c r="BU54" s="242"/>
      <c r="BV54" s="238">
        <v>95</v>
      </c>
      <c r="BW54" s="239">
        <v>20</v>
      </c>
      <c r="BX54" s="239" t="s">
        <v>273</v>
      </c>
      <c r="BY54" s="239" t="s">
        <v>272</v>
      </c>
      <c r="BZ54" s="240"/>
      <c r="CA54" s="240"/>
      <c r="CB54" s="241"/>
      <c r="CC54" s="242"/>
      <c r="CD54" s="238">
        <v>95</v>
      </c>
      <c r="CE54" s="239">
        <v>20</v>
      </c>
      <c r="CF54" s="239" t="s">
        <v>273</v>
      </c>
      <c r="CG54" s="239" t="s">
        <v>272</v>
      </c>
      <c r="CH54" s="240"/>
      <c r="CI54" s="240"/>
      <c r="CJ54" s="241"/>
      <c r="CK54" s="242"/>
      <c r="CL54" s="238">
        <v>95</v>
      </c>
      <c r="CM54" s="239">
        <v>20</v>
      </c>
      <c r="CN54" s="239" t="s">
        <v>273</v>
      </c>
      <c r="CO54" s="239" t="s">
        <v>272</v>
      </c>
      <c r="CP54" s="240"/>
      <c r="CQ54" s="240"/>
      <c r="CR54" s="241"/>
      <c r="CS54" s="242"/>
    </row>
    <row r="55" spans="2:97" x14ac:dyDescent="0.2">
      <c r="B55" s="238">
        <v>95</v>
      </c>
      <c r="C55" s="239">
        <v>20</v>
      </c>
      <c r="D55" s="239" t="s">
        <v>273</v>
      </c>
      <c r="E55" s="239" t="s">
        <v>273</v>
      </c>
      <c r="F55" s="240"/>
      <c r="G55" s="240"/>
      <c r="H55" s="241"/>
      <c r="I55" s="242"/>
      <c r="J55" s="238">
        <v>95</v>
      </c>
      <c r="K55" s="239">
        <v>20</v>
      </c>
      <c r="L55" s="239" t="s">
        <v>273</v>
      </c>
      <c r="M55" s="239" t="s">
        <v>273</v>
      </c>
      <c r="N55" s="240"/>
      <c r="O55" s="240"/>
      <c r="P55" s="241"/>
      <c r="Q55" s="242"/>
      <c r="R55" s="238">
        <v>95</v>
      </c>
      <c r="S55" s="239">
        <v>20</v>
      </c>
      <c r="T55" s="239" t="s">
        <v>273</v>
      </c>
      <c r="U55" s="239" t="s">
        <v>273</v>
      </c>
      <c r="V55" s="240"/>
      <c r="W55" s="240"/>
      <c r="X55" s="241"/>
      <c r="Y55" s="242"/>
      <c r="Z55" s="238">
        <v>95</v>
      </c>
      <c r="AA55" s="239">
        <v>20</v>
      </c>
      <c r="AB55" s="239" t="s">
        <v>273</v>
      </c>
      <c r="AC55" s="239" t="s">
        <v>273</v>
      </c>
      <c r="AD55" s="240"/>
      <c r="AE55" s="240"/>
      <c r="AF55" s="241"/>
      <c r="AG55" s="242"/>
      <c r="AH55" s="238">
        <v>95</v>
      </c>
      <c r="AI55" s="239">
        <v>20</v>
      </c>
      <c r="AJ55" s="239" t="s">
        <v>273</v>
      </c>
      <c r="AK55" s="239" t="s">
        <v>273</v>
      </c>
      <c r="AL55" s="240"/>
      <c r="AM55" s="240"/>
      <c r="AN55" s="241"/>
      <c r="AO55" s="242"/>
      <c r="AP55" s="238">
        <v>95</v>
      </c>
      <c r="AQ55" s="239">
        <v>20</v>
      </c>
      <c r="AR55" s="239" t="s">
        <v>273</v>
      </c>
      <c r="AS55" s="239" t="s">
        <v>273</v>
      </c>
      <c r="AT55" s="240"/>
      <c r="AU55" s="240"/>
      <c r="AV55" s="241"/>
      <c r="AW55" s="242"/>
      <c r="AX55" s="238">
        <v>95</v>
      </c>
      <c r="AY55" s="239">
        <v>20</v>
      </c>
      <c r="AZ55" s="239" t="s">
        <v>273</v>
      </c>
      <c r="BA55" s="239" t="s">
        <v>273</v>
      </c>
      <c r="BB55" s="240"/>
      <c r="BC55" s="240"/>
      <c r="BD55" s="241"/>
      <c r="BE55" s="242"/>
      <c r="BF55" s="238">
        <v>95</v>
      </c>
      <c r="BG55" s="239">
        <v>20</v>
      </c>
      <c r="BH55" s="239" t="s">
        <v>273</v>
      </c>
      <c r="BI55" s="239" t="s">
        <v>273</v>
      </c>
      <c r="BJ55" s="240"/>
      <c r="BK55" s="240"/>
      <c r="BL55" s="241"/>
      <c r="BM55" s="242"/>
      <c r="BN55" s="238">
        <v>95</v>
      </c>
      <c r="BO55" s="239">
        <v>20</v>
      </c>
      <c r="BP55" s="239" t="s">
        <v>273</v>
      </c>
      <c r="BQ55" s="239" t="s">
        <v>273</v>
      </c>
      <c r="BR55" s="240"/>
      <c r="BS55" s="240"/>
      <c r="BT55" s="241"/>
      <c r="BU55" s="242"/>
      <c r="BV55" s="238">
        <v>95</v>
      </c>
      <c r="BW55" s="239">
        <v>20</v>
      </c>
      <c r="BX55" s="239" t="s">
        <v>273</v>
      </c>
      <c r="BY55" s="239" t="s">
        <v>273</v>
      </c>
      <c r="BZ55" s="240"/>
      <c r="CA55" s="240"/>
      <c r="CB55" s="241"/>
      <c r="CC55" s="242"/>
      <c r="CD55" s="238">
        <v>95</v>
      </c>
      <c r="CE55" s="239">
        <v>20</v>
      </c>
      <c r="CF55" s="239" t="s">
        <v>273</v>
      </c>
      <c r="CG55" s="239" t="s">
        <v>273</v>
      </c>
      <c r="CH55" s="240"/>
      <c r="CI55" s="240"/>
      <c r="CJ55" s="241"/>
      <c r="CK55" s="242"/>
      <c r="CL55" s="238">
        <v>95</v>
      </c>
      <c r="CM55" s="239">
        <v>20</v>
      </c>
      <c r="CN55" s="239" t="s">
        <v>273</v>
      </c>
      <c r="CO55" s="239" t="s">
        <v>273</v>
      </c>
      <c r="CP55" s="240"/>
      <c r="CQ55" s="240"/>
      <c r="CR55" s="241"/>
      <c r="CS55" s="242"/>
    </row>
    <row r="56" spans="2:97" x14ac:dyDescent="0.2">
      <c r="B56" s="238">
        <v>100</v>
      </c>
      <c r="C56" s="239">
        <v>13</v>
      </c>
      <c r="D56" s="239" t="s">
        <v>273</v>
      </c>
      <c r="E56" s="239" t="s">
        <v>272</v>
      </c>
      <c r="F56" s="240"/>
      <c r="G56" s="240"/>
      <c r="H56" s="241"/>
      <c r="I56" s="242"/>
      <c r="J56" s="238">
        <v>100</v>
      </c>
      <c r="K56" s="239">
        <v>13</v>
      </c>
      <c r="L56" s="239" t="s">
        <v>273</v>
      </c>
      <c r="M56" s="239" t="s">
        <v>272</v>
      </c>
      <c r="N56" s="240"/>
      <c r="O56" s="240"/>
      <c r="P56" s="241"/>
      <c r="Q56" s="242"/>
      <c r="R56" s="238">
        <v>100</v>
      </c>
      <c r="S56" s="239">
        <v>13</v>
      </c>
      <c r="T56" s="239" t="s">
        <v>273</v>
      </c>
      <c r="U56" s="239" t="s">
        <v>272</v>
      </c>
      <c r="V56" s="240"/>
      <c r="W56" s="240"/>
      <c r="X56" s="241"/>
      <c r="Y56" s="242"/>
      <c r="Z56" s="238">
        <v>100</v>
      </c>
      <c r="AA56" s="239">
        <v>13</v>
      </c>
      <c r="AB56" s="239" t="s">
        <v>273</v>
      </c>
      <c r="AC56" s="239" t="s">
        <v>272</v>
      </c>
      <c r="AD56" s="240"/>
      <c r="AE56" s="240"/>
      <c r="AF56" s="241"/>
      <c r="AG56" s="242"/>
      <c r="AH56" s="238">
        <v>100</v>
      </c>
      <c r="AI56" s="239">
        <v>13</v>
      </c>
      <c r="AJ56" s="239" t="s">
        <v>273</v>
      </c>
      <c r="AK56" s="239" t="s">
        <v>272</v>
      </c>
      <c r="AL56" s="240"/>
      <c r="AM56" s="240"/>
      <c r="AN56" s="241"/>
      <c r="AO56" s="242"/>
      <c r="AP56" s="238">
        <v>100</v>
      </c>
      <c r="AQ56" s="239">
        <v>13</v>
      </c>
      <c r="AR56" s="239" t="s">
        <v>273</v>
      </c>
      <c r="AS56" s="239" t="s">
        <v>272</v>
      </c>
      <c r="AT56" s="240"/>
      <c r="AU56" s="240"/>
      <c r="AV56" s="241"/>
      <c r="AW56" s="242"/>
      <c r="AX56" s="238">
        <v>100</v>
      </c>
      <c r="AY56" s="239">
        <v>13</v>
      </c>
      <c r="AZ56" s="239" t="s">
        <v>273</v>
      </c>
      <c r="BA56" s="239" t="s">
        <v>272</v>
      </c>
      <c r="BB56" s="240"/>
      <c r="BC56" s="240"/>
      <c r="BD56" s="241"/>
      <c r="BE56" s="242"/>
      <c r="BF56" s="238">
        <v>100</v>
      </c>
      <c r="BG56" s="239">
        <v>13</v>
      </c>
      <c r="BH56" s="239" t="s">
        <v>273</v>
      </c>
      <c r="BI56" s="239" t="s">
        <v>272</v>
      </c>
      <c r="BJ56" s="240"/>
      <c r="BK56" s="240"/>
      <c r="BL56" s="241"/>
      <c r="BM56" s="242"/>
      <c r="BN56" s="238">
        <v>100</v>
      </c>
      <c r="BO56" s="239">
        <v>13</v>
      </c>
      <c r="BP56" s="239" t="s">
        <v>273</v>
      </c>
      <c r="BQ56" s="239" t="s">
        <v>272</v>
      </c>
      <c r="BR56" s="240"/>
      <c r="BS56" s="240"/>
      <c r="BT56" s="241"/>
      <c r="BU56" s="242"/>
      <c r="BV56" s="238">
        <v>100</v>
      </c>
      <c r="BW56" s="239">
        <v>13</v>
      </c>
      <c r="BX56" s="239" t="s">
        <v>273</v>
      </c>
      <c r="BY56" s="239" t="s">
        <v>272</v>
      </c>
      <c r="BZ56" s="240"/>
      <c r="CA56" s="240"/>
      <c r="CB56" s="241"/>
      <c r="CC56" s="242"/>
      <c r="CD56" s="238">
        <v>100</v>
      </c>
      <c r="CE56" s="239">
        <v>13</v>
      </c>
      <c r="CF56" s="239" t="s">
        <v>273</v>
      </c>
      <c r="CG56" s="239" t="s">
        <v>272</v>
      </c>
      <c r="CH56" s="240"/>
      <c r="CI56" s="240"/>
      <c r="CJ56" s="241"/>
      <c r="CK56" s="242"/>
      <c r="CL56" s="238">
        <v>100</v>
      </c>
      <c r="CM56" s="239">
        <v>13</v>
      </c>
      <c r="CN56" s="239" t="s">
        <v>273</v>
      </c>
      <c r="CO56" s="239" t="s">
        <v>272</v>
      </c>
      <c r="CP56" s="240"/>
      <c r="CQ56" s="240"/>
      <c r="CR56" s="241"/>
      <c r="CS56" s="242"/>
    </row>
    <row r="57" spans="2:97" ht="15.75" thickBot="1" x14ac:dyDescent="0.25">
      <c r="B57" s="245">
        <v>100</v>
      </c>
      <c r="C57" s="246">
        <v>13</v>
      </c>
      <c r="D57" s="246" t="s">
        <v>273</v>
      </c>
      <c r="E57" s="246" t="s">
        <v>273</v>
      </c>
      <c r="F57" s="247"/>
      <c r="G57" s="247"/>
      <c r="H57" s="248"/>
      <c r="I57" s="249"/>
      <c r="J57" s="245">
        <v>100</v>
      </c>
      <c r="K57" s="246">
        <v>13</v>
      </c>
      <c r="L57" s="246" t="s">
        <v>273</v>
      </c>
      <c r="M57" s="246" t="s">
        <v>273</v>
      </c>
      <c r="N57" s="247"/>
      <c r="O57" s="247"/>
      <c r="P57" s="248"/>
      <c r="Q57" s="249"/>
      <c r="R57" s="245">
        <v>100</v>
      </c>
      <c r="S57" s="246">
        <v>13</v>
      </c>
      <c r="T57" s="246" t="s">
        <v>273</v>
      </c>
      <c r="U57" s="246" t="s">
        <v>273</v>
      </c>
      <c r="V57" s="247"/>
      <c r="W57" s="247"/>
      <c r="X57" s="248"/>
      <c r="Y57" s="249"/>
      <c r="Z57" s="245">
        <v>100</v>
      </c>
      <c r="AA57" s="246">
        <v>13</v>
      </c>
      <c r="AB57" s="246" t="s">
        <v>273</v>
      </c>
      <c r="AC57" s="246" t="s">
        <v>273</v>
      </c>
      <c r="AD57" s="247"/>
      <c r="AE57" s="247"/>
      <c r="AF57" s="248"/>
      <c r="AG57" s="249"/>
      <c r="AH57" s="245">
        <v>100</v>
      </c>
      <c r="AI57" s="246">
        <v>13</v>
      </c>
      <c r="AJ57" s="246" t="s">
        <v>273</v>
      </c>
      <c r="AK57" s="246" t="s">
        <v>273</v>
      </c>
      <c r="AL57" s="247"/>
      <c r="AM57" s="247"/>
      <c r="AN57" s="248"/>
      <c r="AO57" s="249"/>
      <c r="AP57" s="245">
        <v>100</v>
      </c>
      <c r="AQ57" s="246">
        <v>13</v>
      </c>
      <c r="AR57" s="246" t="s">
        <v>273</v>
      </c>
      <c r="AS57" s="246" t="s">
        <v>273</v>
      </c>
      <c r="AT57" s="247"/>
      <c r="AU57" s="247"/>
      <c r="AV57" s="248"/>
      <c r="AW57" s="249"/>
      <c r="AX57" s="245">
        <v>100</v>
      </c>
      <c r="AY57" s="246">
        <v>13</v>
      </c>
      <c r="AZ57" s="246" t="s">
        <v>273</v>
      </c>
      <c r="BA57" s="246" t="s">
        <v>273</v>
      </c>
      <c r="BB57" s="247"/>
      <c r="BC57" s="247"/>
      <c r="BD57" s="248"/>
      <c r="BE57" s="249"/>
      <c r="BF57" s="245">
        <v>100</v>
      </c>
      <c r="BG57" s="246">
        <v>13</v>
      </c>
      <c r="BH57" s="246" t="s">
        <v>273</v>
      </c>
      <c r="BI57" s="246" t="s">
        <v>273</v>
      </c>
      <c r="BJ57" s="247"/>
      <c r="BK57" s="247"/>
      <c r="BL57" s="248"/>
      <c r="BM57" s="249"/>
      <c r="BN57" s="245">
        <v>100</v>
      </c>
      <c r="BO57" s="246">
        <v>13</v>
      </c>
      <c r="BP57" s="246" t="s">
        <v>273</v>
      </c>
      <c r="BQ57" s="246" t="s">
        <v>273</v>
      </c>
      <c r="BR57" s="247"/>
      <c r="BS57" s="247"/>
      <c r="BT57" s="248"/>
      <c r="BU57" s="249"/>
      <c r="BV57" s="245">
        <v>100</v>
      </c>
      <c r="BW57" s="246">
        <v>13</v>
      </c>
      <c r="BX57" s="246" t="s">
        <v>273</v>
      </c>
      <c r="BY57" s="246" t="s">
        <v>273</v>
      </c>
      <c r="BZ57" s="247"/>
      <c r="CA57" s="247"/>
      <c r="CB57" s="248"/>
      <c r="CC57" s="249"/>
      <c r="CD57" s="245">
        <v>100</v>
      </c>
      <c r="CE57" s="246">
        <v>13</v>
      </c>
      <c r="CF57" s="246" t="s">
        <v>273</v>
      </c>
      <c r="CG57" s="246" t="s">
        <v>273</v>
      </c>
      <c r="CH57" s="247"/>
      <c r="CI57" s="247"/>
      <c r="CJ57" s="248"/>
      <c r="CK57" s="249"/>
      <c r="CL57" s="245">
        <v>100</v>
      </c>
      <c r="CM57" s="246">
        <v>13</v>
      </c>
      <c r="CN57" s="246" t="s">
        <v>273</v>
      </c>
      <c r="CO57" s="246" t="s">
        <v>273</v>
      </c>
      <c r="CP57" s="247"/>
      <c r="CQ57" s="247"/>
      <c r="CR57" s="248"/>
      <c r="CS57" s="249"/>
    </row>
    <row r="58" spans="2:97" x14ac:dyDescent="0.2">
      <c r="B58" s="227" t="s">
        <v>276</v>
      </c>
      <c r="C58" s="250"/>
      <c r="D58" s="228"/>
      <c r="E58" s="228"/>
      <c r="F58" s="228"/>
      <c r="G58" s="228"/>
      <c r="H58" s="228"/>
      <c r="I58" s="229"/>
      <c r="J58" s="227" t="s">
        <v>276</v>
      </c>
      <c r="K58" s="250"/>
      <c r="L58" s="228"/>
      <c r="M58" s="228"/>
      <c r="N58" s="228"/>
      <c r="O58" s="228"/>
      <c r="P58" s="228"/>
      <c r="Q58" s="229"/>
      <c r="R58" s="227" t="s">
        <v>276</v>
      </c>
      <c r="S58" s="250"/>
      <c r="T58" s="228"/>
      <c r="U58" s="228"/>
      <c r="V58" s="228"/>
      <c r="W58" s="228"/>
      <c r="X58" s="228"/>
      <c r="Y58" s="229"/>
      <c r="Z58" s="227" t="s">
        <v>276</v>
      </c>
      <c r="AA58" s="250"/>
      <c r="AB58" s="228"/>
      <c r="AC58" s="228"/>
      <c r="AD58" s="228"/>
      <c r="AE58" s="228"/>
      <c r="AF58" s="228"/>
      <c r="AG58" s="229"/>
      <c r="AH58" s="227" t="s">
        <v>276</v>
      </c>
      <c r="AI58" s="250"/>
      <c r="AJ58" s="228"/>
      <c r="AK58" s="228"/>
      <c r="AL58" s="228"/>
      <c r="AM58" s="228"/>
      <c r="AN58" s="228"/>
      <c r="AO58" s="229"/>
      <c r="AP58" s="227" t="s">
        <v>276</v>
      </c>
      <c r="AQ58" s="250"/>
      <c r="AR58" s="228"/>
      <c r="AS58" s="228"/>
      <c r="AT58" s="228"/>
      <c r="AU58" s="228"/>
      <c r="AV58" s="228"/>
      <c r="AW58" s="229"/>
      <c r="AX58" s="227" t="s">
        <v>276</v>
      </c>
      <c r="AY58" s="250"/>
      <c r="AZ58" s="228"/>
      <c r="BA58" s="228"/>
      <c r="BB58" s="228"/>
      <c r="BC58" s="228"/>
      <c r="BD58" s="228"/>
      <c r="BE58" s="229"/>
      <c r="BF58" s="227" t="s">
        <v>276</v>
      </c>
      <c r="BG58" s="250"/>
      <c r="BH58" s="228"/>
      <c r="BI58" s="228"/>
      <c r="BJ58" s="228"/>
      <c r="BK58" s="228"/>
      <c r="BL58" s="228"/>
      <c r="BM58" s="229"/>
      <c r="BN58" s="227" t="s">
        <v>276</v>
      </c>
      <c r="BO58" s="250"/>
      <c r="BP58" s="228"/>
      <c r="BQ58" s="228"/>
      <c r="BR58" s="228"/>
      <c r="BS58" s="228"/>
      <c r="BT58" s="228"/>
      <c r="BU58" s="229"/>
      <c r="BV58" s="227" t="s">
        <v>276</v>
      </c>
      <c r="BW58" s="250"/>
      <c r="BX58" s="228"/>
      <c r="BY58" s="228"/>
      <c r="BZ58" s="228"/>
      <c r="CA58" s="228"/>
      <c r="CB58" s="228"/>
      <c r="CC58" s="229"/>
      <c r="CD58" s="227" t="s">
        <v>276</v>
      </c>
      <c r="CE58" s="250"/>
      <c r="CF58" s="228"/>
      <c r="CG58" s="228"/>
      <c r="CH58" s="228"/>
      <c r="CI58" s="228"/>
      <c r="CJ58" s="228"/>
      <c r="CK58" s="229"/>
      <c r="CL58" s="227" t="s">
        <v>276</v>
      </c>
      <c r="CM58" s="250"/>
      <c r="CN58" s="228"/>
      <c r="CO58" s="228"/>
      <c r="CP58" s="228"/>
      <c r="CQ58" s="228"/>
      <c r="CR58" s="228"/>
      <c r="CS58" s="229"/>
    </row>
    <row r="59" spans="2:97" x14ac:dyDescent="0.2">
      <c r="B59" s="230" t="s">
        <v>253</v>
      </c>
      <c r="C59" s="231" t="s">
        <v>254</v>
      </c>
      <c r="D59" s="231" t="s">
        <v>255</v>
      </c>
      <c r="E59" s="231"/>
      <c r="F59" s="231" t="s">
        <v>257</v>
      </c>
      <c r="G59" s="231" t="s">
        <v>258</v>
      </c>
      <c r="H59" s="231" t="s">
        <v>277</v>
      </c>
      <c r="I59" s="232" t="s">
        <v>260</v>
      </c>
      <c r="J59" s="230" t="s">
        <v>253</v>
      </c>
      <c r="K59" s="231" t="s">
        <v>254</v>
      </c>
      <c r="L59" s="231" t="s">
        <v>255</v>
      </c>
      <c r="M59" s="231"/>
      <c r="N59" s="231" t="s">
        <v>257</v>
      </c>
      <c r="O59" s="231" t="s">
        <v>258</v>
      </c>
      <c r="P59" s="231" t="s">
        <v>277</v>
      </c>
      <c r="Q59" s="232" t="s">
        <v>260</v>
      </c>
      <c r="R59" s="230" t="s">
        <v>253</v>
      </c>
      <c r="S59" s="231" t="s">
        <v>254</v>
      </c>
      <c r="T59" s="231" t="s">
        <v>255</v>
      </c>
      <c r="U59" s="231"/>
      <c r="V59" s="231" t="s">
        <v>257</v>
      </c>
      <c r="W59" s="231" t="s">
        <v>258</v>
      </c>
      <c r="X59" s="231" t="s">
        <v>277</v>
      </c>
      <c r="Y59" s="232" t="s">
        <v>260</v>
      </c>
      <c r="Z59" s="230" t="s">
        <v>253</v>
      </c>
      <c r="AA59" s="231" t="s">
        <v>254</v>
      </c>
      <c r="AB59" s="231" t="s">
        <v>255</v>
      </c>
      <c r="AC59" s="231"/>
      <c r="AD59" s="231" t="s">
        <v>257</v>
      </c>
      <c r="AE59" s="231" t="s">
        <v>258</v>
      </c>
      <c r="AF59" s="231" t="s">
        <v>277</v>
      </c>
      <c r="AG59" s="232" t="s">
        <v>260</v>
      </c>
      <c r="AH59" s="230" t="s">
        <v>253</v>
      </c>
      <c r="AI59" s="231" t="s">
        <v>254</v>
      </c>
      <c r="AJ59" s="231" t="s">
        <v>255</v>
      </c>
      <c r="AK59" s="231"/>
      <c r="AL59" s="231" t="s">
        <v>257</v>
      </c>
      <c r="AM59" s="231" t="s">
        <v>258</v>
      </c>
      <c r="AN59" s="231" t="s">
        <v>277</v>
      </c>
      <c r="AO59" s="232" t="s">
        <v>260</v>
      </c>
      <c r="AP59" s="230" t="s">
        <v>253</v>
      </c>
      <c r="AQ59" s="231" t="s">
        <v>254</v>
      </c>
      <c r="AR59" s="231" t="s">
        <v>255</v>
      </c>
      <c r="AS59" s="231"/>
      <c r="AT59" s="231" t="s">
        <v>257</v>
      </c>
      <c r="AU59" s="231" t="s">
        <v>258</v>
      </c>
      <c r="AV59" s="231" t="s">
        <v>277</v>
      </c>
      <c r="AW59" s="232" t="s">
        <v>260</v>
      </c>
      <c r="AX59" s="230" t="s">
        <v>253</v>
      </c>
      <c r="AY59" s="231" t="s">
        <v>254</v>
      </c>
      <c r="AZ59" s="231" t="s">
        <v>255</v>
      </c>
      <c r="BA59" s="231"/>
      <c r="BB59" s="231" t="s">
        <v>257</v>
      </c>
      <c r="BC59" s="231" t="s">
        <v>258</v>
      </c>
      <c r="BD59" s="231" t="s">
        <v>277</v>
      </c>
      <c r="BE59" s="232" t="s">
        <v>260</v>
      </c>
      <c r="BF59" s="230" t="s">
        <v>253</v>
      </c>
      <c r="BG59" s="231" t="s">
        <v>254</v>
      </c>
      <c r="BH59" s="231" t="s">
        <v>255</v>
      </c>
      <c r="BI59" s="231"/>
      <c r="BJ59" s="231" t="s">
        <v>257</v>
      </c>
      <c r="BK59" s="231" t="s">
        <v>258</v>
      </c>
      <c r="BL59" s="231" t="s">
        <v>277</v>
      </c>
      <c r="BM59" s="232" t="s">
        <v>260</v>
      </c>
      <c r="BN59" s="230" t="s">
        <v>253</v>
      </c>
      <c r="BO59" s="231" t="s">
        <v>254</v>
      </c>
      <c r="BP59" s="231" t="s">
        <v>255</v>
      </c>
      <c r="BQ59" s="231"/>
      <c r="BR59" s="231" t="s">
        <v>257</v>
      </c>
      <c r="BS59" s="231" t="s">
        <v>258</v>
      </c>
      <c r="BT59" s="231" t="s">
        <v>277</v>
      </c>
      <c r="BU59" s="232" t="s">
        <v>260</v>
      </c>
      <c r="BV59" s="230" t="s">
        <v>253</v>
      </c>
      <c r="BW59" s="231" t="s">
        <v>254</v>
      </c>
      <c r="BX59" s="231" t="s">
        <v>255</v>
      </c>
      <c r="BY59" s="231"/>
      <c r="BZ59" s="231" t="s">
        <v>257</v>
      </c>
      <c r="CA59" s="231" t="s">
        <v>258</v>
      </c>
      <c r="CB59" s="231" t="s">
        <v>277</v>
      </c>
      <c r="CC59" s="232" t="s">
        <v>260</v>
      </c>
      <c r="CD59" s="230" t="s">
        <v>253</v>
      </c>
      <c r="CE59" s="231" t="s">
        <v>254</v>
      </c>
      <c r="CF59" s="231" t="s">
        <v>255</v>
      </c>
      <c r="CG59" s="231"/>
      <c r="CH59" s="231" t="s">
        <v>257</v>
      </c>
      <c r="CI59" s="231" t="s">
        <v>258</v>
      </c>
      <c r="CJ59" s="231" t="s">
        <v>277</v>
      </c>
      <c r="CK59" s="232" t="s">
        <v>260</v>
      </c>
      <c r="CL59" s="230" t="s">
        <v>253</v>
      </c>
      <c r="CM59" s="231" t="s">
        <v>254</v>
      </c>
      <c r="CN59" s="231" t="s">
        <v>255</v>
      </c>
      <c r="CO59" s="231"/>
      <c r="CP59" s="231" t="s">
        <v>257</v>
      </c>
      <c r="CQ59" s="231" t="s">
        <v>258</v>
      </c>
      <c r="CR59" s="231" t="s">
        <v>277</v>
      </c>
      <c r="CS59" s="232" t="s">
        <v>260</v>
      </c>
    </row>
    <row r="60" spans="2:97" x14ac:dyDescent="0.2">
      <c r="B60" s="230" t="s">
        <v>261</v>
      </c>
      <c r="C60" s="231" t="s">
        <v>262</v>
      </c>
      <c r="D60" s="231" t="s">
        <v>263</v>
      </c>
      <c r="E60" s="233" t="s">
        <v>267</v>
      </c>
      <c r="F60" s="233" t="s">
        <v>265</v>
      </c>
      <c r="G60" s="233" t="s">
        <v>266</v>
      </c>
      <c r="H60" s="233" t="s">
        <v>266</v>
      </c>
      <c r="I60" s="234" t="s">
        <v>267</v>
      </c>
      <c r="J60" s="230" t="s">
        <v>261</v>
      </c>
      <c r="K60" s="231" t="s">
        <v>262</v>
      </c>
      <c r="L60" s="231" t="s">
        <v>263</v>
      </c>
      <c r="M60" s="233" t="s">
        <v>267</v>
      </c>
      <c r="N60" s="233" t="s">
        <v>265</v>
      </c>
      <c r="O60" s="233" t="s">
        <v>266</v>
      </c>
      <c r="P60" s="233" t="s">
        <v>266</v>
      </c>
      <c r="Q60" s="234" t="s">
        <v>267</v>
      </c>
      <c r="R60" s="230" t="s">
        <v>261</v>
      </c>
      <c r="S60" s="231" t="s">
        <v>262</v>
      </c>
      <c r="T60" s="231" t="s">
        <v>263</v>
      </c>
      <c r="U60" s="233" t="s">
        <v>267</v>
      </c>
      <c r="V60" s="233" t="s">
        <v>265</v>
      </c>
      <c r="W60" s="233" t="s">
        <v>266</v>
      </c>
      <c r="X60" s="233" t="s">
        <v>266</v>
      </c>
      <c r="Y60" s="234" t="s">
        <v>267</v>
      </c>
      <c r="Z60" s="230" t="s">
        <v>261</v>
      </c>
      <c r="AA60" s="231" t="s">
        <v>262</v>
      </c>
      <c r="AB60" s="231" t="s">
        <v>263</v>
      </c>
      <c r="AC60" s="233" t="s">
        <v>267</v>
      </c>
      <c r="AD60" s="233" t="s">
        <v>265</v>
      </c>
      <c r="AE60" s="233" t="s">
        <v>266</v>
      </c>
      <c r="AF60" s="233" t="s">
        <v>266</v>
      </c>
      <c r="AG60" s="234" t="s">
        <v>267</v>
      </c>
      <c r="AH60" s="230" t="s">
        <v>261</v>
      </c>
      <c r="AI60" s="231" t="s">
        <v>262</v>
      </c>
      <c r="AJ60" s="231" t="s">
        <v>263</v>
      </c>
      <c r="AK60" s="233" t="s">
        <v>267</v>
      </c>
      <c r="AL60" s="233" t="s">
        <v>265</v>
      </c>
      <c r="AM60" s="233" t="s">
        <v>266</v>
      </c>
      <c r="AN60" s="233" t="s">
        <v>266</v>
      </c>
      <c r="AO60" s="234" t="s">
        <v>267</v>
      </c>
      <c r="AP60" s="230" t="s">
        <v>261</v>
      </c>
      <c r="AQ60" s="231" t="s">
        <v>262</v>
      </c>
      <c r="AR60" s="231" t="s">
        <v>263</v>
      </c>
      <c r="AS60" s="233" t="s">
        <v>267</v>
      </c>
      <c r="AT60" s="233" t="s">
        <v>265</v>
      </c>
      <c r="AU60" s="233" t="s">
        <v>266</v>
      </c>
      <c r="AV60" s="233" t="s">
        <v>266</v>
      </c>
      <c r="AW60" s="234" t="s">
        <v>267</v>
      </c>
      <c r="AX60" s="230" t="s">
        <v>261</v>
      </c>
      <c r="AY60" s="231" t="s">
        <v>262</v>
      </c>
      <c r="AZ60" s="231" t="s">
        <v>263</v>
      </c>
      <c r="BA60" s="233" t="s">
        <v>267</v>
      </c>
      <c r="BB60" s="233" t="s">
        <v>265</v>
      </c>
      <c r="BC60" s="233" t="s">
        <v>266</v>
      </c>
      <c r="BD60" s="233" t="s">
        <v>266</v>
      </c>
      <c r="BE60" s="234" t="s">
        <v>267</v>
      </c>
      <c r="BF60" s="230" t="s">
        <v>261</v>
      </c>
      <c r="BG60" s="231" t="s">
        <v>262</v>
      </c>
      <c r="BH60" s="231" t="s">
        <v>263</v>
      </c>
      <c r="BI60" s="233" t="s">
        <v>267</v>
      </c>
      <c r="BJ60" s="233" t="s">
        <v>265</v>
      </c>
      <c r="BK60" s="233" t="s">
        <v>266</v>
      </c>
      <c r="BL60" s="233" t="s">
        <v>266</v>
      </c>
      <c r="BM60" s="234" t="s">
        <v>267</v>
      </c>
      <c r="BN60" s="230" t="s">
        <v>261</v>
      </c>
      <c r="BO60" s="231" t="s">
        <v>262</v>
      </c>
      <c r="BP60" s="231" t="s">
        <v>263</v>
      </c>
      <c r="BQ60" s="233" t="s">
        <v>267</v>
      </c>
      <c r="BR60" s="233" t="s">
        <v>265</v>
      </c>
      <c r="BS60" s="233" t="s">
        <v>266</v>
      </c>
      <c r="BT60" s="233" t="s">
        <v>266</v>
      </c>
      <c r="BU60" s="234" t="s">
        <v>267</v>
      </c>
      <c r="BV60" s="230" t="s">
        <v>261</v>
      </c>
      <c r="BW60" s="231" t="s">
        <v>262</v>
      </c>
      <c r="BX60" s="231" t="s">
        <v>263</v>
      </c>
      <c r="BY60" s="233" t="s">
        <v>267</v>
      </c>
      <c r="BZ60" s="233" t="s">
        <v>265</v>
      </c>
      <c r="CA60" s="233" t="s">
        <v>266</v>
      </c>
      <c r="CB60" s="233" t="s">
        <v>266</v>
      </c>
      <c r="CC60" s="234" t="s">
        <v>267</v>
      </c>
      <c r="CD60" s="230" t="s">
        <v>261</v>
      </c>
      <c r="CE60" s="231" t="s">
        <v>262</v>
      </c>
      <c r="CF60" s="231" t="s">
        <v>263</v>
      </c>
      <c r="CG60" s="233" t="s">
        <v>267</v>
      </c>
      <c r="CH60" s="233" t="s">
        <v>265</v>
      </c>
      <c r="CI60" s="233" t="s">
        <v>266</v>
      </c>
      <c r="CJ60" s="233" t="s">
        <v>266</v>
      </c>
      <c r="CK60" s="234" t="s">
        <v>267</v>
      </c>
      <c r="CL60" s="230" t="s">
        <v>261</v>
      </c>
      <c r="CM60" s="231" t="s">
        <v>262</v>
      </c>
      <c r="CN60" s="231" t="s">
        <v>263</v>
      </c>
      <c r="CO60" s="233" t="s">
        <v>267</v>
      </c>
      <c r="CP60" s="233" t="s">
        <v>265</v>
      </c>
      <c r="CQ60" s="233" t="s">
        <v>266</v>
      </c>
      <c r="CR60" s="233" t="s">
        <v>266</v>
      </c>
      <c r="CS60" s="234" t="s">
        <v>267</v>
      </c>
    </row>
    <row r="61" spans="2:97" x14ac:dyDescent="0.2">
      <c r="B61" s="235" t="s">
        <v>268</v>
      </c>
      <c r="C61" s="236" t="s">
        <v>269</v>
      </c>
      <c r="D61" s="236" t="s">
        <v>270</v>
      </c>
      <c r="E61" s="236" t="s">
        <v>168</v>
      </c>
      <c r="F61" s="236" t="s">
        <v>271</v>
      </c>
      <c r="G61" s="236" t="s">
        <v>149</v>
      </c>
      <c r="H61" s="236" t="s">
        <v>149</v>
      </c>
      <c r="I61" s="237" t="s">
        <v>149</v>
      </c>
      <c r="J61" s="235" t="s">
        <v>268</v>
      </c>
      <c r="K61" s="236" t="s">
        <v>269</v>
      </c>
      <c r="L61" s="236" t="s">
        <v>270</v>
      </c>
      <c r="M61" s="236" t="s">
        <v>168</v>
      </c>
      <c r="N61" s="236" t="s">
        <v>271</v>
      </c>
      <c r="O61" s="236" t="s">
        <v>149</v>
      </c>
      <c r="P61" s="236" t="s">
        <v>149</v>
      </c>
      <c r="Q61" s="237" t="s">
        <v>149</v>
      </c>
      <c r="R61" s="235" t="s">
        <v>268</v>
      </c>
      <c r="S61" s="236" t="s">
        <v>269</v>
      </c>
      <c r="T61" s="236" t="s">
        <v>270</v>
      </c>
      <c r="U61" s="236" t="s">
        <v>168</v>
      </c>
      <c r="V61" s="236" t="s">
        <v>271</v>
      </c>
      <c r="W61" s="236" t="s">
        <v>149</v>
      </c>
      <c r="X61" s="236" t="s">
        <v>149</v>
      </c>
      <c r="Y61" s="237" t="s">
        <v>149</v>
      </c>
      <c r="Z61" s="235" t="s">
        <v>268</v>
      </c>
      <c r="AA61" s="236" t="s">
        <v>269</v>
      </c>
      <c r="AB61" s="236" t="s">
        <v>270</v>
      </c>
      <c r="AC61" s="236" t="s">
        <v>168</v>
      </c>
      <c r="AD61" s="236" t="s">
        <v>271</v>
      </c>
      <c r="AE61" s="236" t="s">
        <v>149</v>
      </c>
      <c r="AF61" s="236" t="s">
        <v>149</v>
      </c>
      <c r="AG61" s="237" t="s">
        <v>149</v>
      </c>
      <c r="AH61" s="235" t="s">
        <v>268</v>
      </c>
      <c r="AI61" s="236" t="s">
        <v>269</v>
      </c>
      <c r="AJ61" s="236" t="s">
        <v>270</v>
      </c>
      <c r="AK61" s="236" t="s">
        <v>168</v>
      </c>
      <c r="AL61" s="236" t="s">
        <v>271</v>
      </c>
      <c r="AM61" s="236" t="s">
        <v>149</v>
      </c>
      <c r="AN61" s="236" t="s">
        <v>149</v>
      </c>
      <c r="AO61" s="237" t="s">
        <v>149</v>
      </c>
      <c r="AP61" s="235" t="s">
        <v>268</v>
      </c>
      <c r="AQ61" s="236" t="s">
        <v>269</v>
      </c>
      <c r="AR61" s="236" t="s">
        <v>270</v>
      </c>
      <c r="AS61" s="236" t="s">
        <v>168</v>
      </c>
      <c r="AT61" s="236" t="s">
        <v>271</v>
      </c>
      <c r="AU61" s="236" t="s">
        <v>149</v>
      </c>
      <c r="AV61" s="236" t="s">
        <v>149</v>
      </c>
      <c r="AW61" s="237" t="s">
        <v>149</v>
      </c>
      <c r="AX61" s="235" t="s">
        <v>268</v>
      </c>
      <c r="AY61" s="236" t="s">
        <v>269</v>
      </c>
      <c r="AZ61" s="236" t="s">
        <v>270</v>
      </c>
      <c r="BA61" s="236" t="s">
        <v>168</v>
      </c>
      <c r="BB61" s="236" t="s">
        <v>271</v>
      </c>
      <c r="BC61" s="236" t="s">
        <v>149</v>
      </c>
      <c r="BD61" s="236" t="s">
        <v>149</v>
      </c>
      <c r="BE61" s="237" t="s">
        <v>149</v>
      </c>
      <c r="BF61" s="235" t="s">
        <v>268</v>
      </c>
      <c r="BG61" s="236" t="s">
        <v>269</v>
      </c>
      <c r="BH61" s="236" t="s">
        <v>270</v>
      </c>
      <c r="BI61" s="236" t="s">
        <v>168</v>
      </c>
      <c r="BJ61" s="236" t="s">
        <v>271</v>
      </c>
      <c r="BK61" s="236" t="s">
        <v>149</v>
      </c>
      <c r="BL61" s="236" t="s">
        <v>149</v>
      </c>
      <c r="BM61" s="237" t="s">
        <v>149</v>
      </c>
      <c r="BN61" s="235" t="s">
        <v>268</v>
      </c>
      <c r="BO61" s="236" t="s">
        <v>269</v>
      </c>
      <c r="BP61" s="236" t="s">
        <v>270</v>
      </c>
      <c r="BQ61" s="236" t="s">
        <v>168</v>
      </c>
      <c r="BR61" s="236" t="s">
        <v>271</v>
      </c>
      <c r="BS61" s="236" t="s">
        <v>149</v>
      </c>
      <c r="BT61" s="236" t="s">
        <v>149</v>
      </c>
      <c r="BU61" s="237" t="s">
        <v>149</v>
      </c>
      <c r="BV61" s="235" t="s">
        <v>268</v>
      </c>
      <c r="BW61" s="236" t="s">
        <v>269</v>
      </c>
      <c r="BX61" s="236" t="s">
        <v>270</v>
      </c>
      <c r="BY61" s="236" t="s">
        <v>168</v>
      </c>
      <c r="BZ61" s="236" t="s">
        <v>271</v>
      </c>
      <c r="CA61" s="236" t="s">
        <v>149</v>
      </c>
      <c r="CB61" s="236" t="s">
        <v>149</v>
      </c>
      <c r="CC61" s="237" t="s">
        <v>149</v>
      </c>
      <c r="CD61" s="235" t="s">
        <v>268</v>
      </c>
      <c r="CE61" s="236" t="s">
        <v>269</v>
      </c>
      <c r="CF61" s="236" t="s">
        <v>270</v>
      </c>
      <c r="CG61" s="236" t="s">
        <v>168</v>
      </c>
      <c r="CH61" s="236" t="s">
        <v>271</v>
      </c>
      <c r="CI61" s="236" t="s">
        <v>149</v>
      </c>
      <c r="CJ61" s="236" t="s">
        <v>149</v>
      </c>
      <c r="CK61" s="237" t="s">
        <v>149</v>
      </c>
      <c r="CL61" s="235" t="s">
        <v>268</v>
      </c>
      <c r="CM61" s="236" t="s">
        <v>269</v>
      </c>
      <c r="CN61" s="236" t="s">
        <v>270</v>
      </c>
      <c r="CO61" s="236" t="s">
        <v>168</v>
      </c>
      <c r="CP61" s="236" t="s">
        <v>271</v>
      </c>
      <c r="CQ61" s="236" t="s">
        <v>149</v>
      </c>
      <c r="CR61" s="236" t="s">
        <v>149</v>
      </c>
      <c r="CS61" s="237" t="s">
        <v>149</v>
      </c>
    </row>
    <row r="62" spans="2:97" x14ac:dyDescent="0.2">
      <c r="B62" s="238">
        <v>51</v>
      </c>
      <c r="C62" s="239">
        <v>46</v>
      </c>
      <c r="D62" s="239" t="s">
        <v>272</v>
      </c>
      <c r="E62" s="239" t="s">
        <v>278</v>
      </c>
      <c r="F62" s="240"/>
      <c r="G62" s="240"/>
      <c r="H62" s="241"/>
      <c r="I62" s="242"/>
      <c r="J62" s="238">
        <v>51</v>
      </c>
      <c r="K62" s="239">
        <v>46</v>
      </c>
      <c r="L62" s="239" t="s">
        <v>272</v>
      </c>
      <c r="M62" s="239" t="s">
        <v>278</v>
      </c>
      <c r="N62" s="240"/>
      <c r="O62" s="240"/>
      <c r="P62" s="241"/>
      <c r="Q62" s="242"/>
      <c r="R62" s="238">
        <v>51</v>
      </c>
      <c r="S62" s="239">
        <v>46</v>
      </c>
      <c r="T62" s="239" t="s">
        <v>272</v>
      </c>
      <c r="U62" s="239" t="s">
        <v>278</v>
      </c>
      <c r="V62" s="240"/>
      <c r="W62" s="240"/>
      <c r="X62" s="241"/>
      <c r="Y62" s="242"/>
      <c r="Z62" s="238">
        <v>51</v>
      </c>
      <c r="AA62" s="239">
        <v>46</v>
      </c>
      <c r="AB62" s="239" t="s">
        <v>272</v>
      </c>
      <c r="AC62" s="239" t="s">
        <v>278</v>
      </c>
      <c r="AD62" s="240"/>
      <c r="AE62" s="240"/>
      <c r="AF62" s="241"/>
      <c r="AG62" s="242"/>
      <c r="AH62" s="238">
        <v>51</v>
      </c>
      <c r="AI62" s="239">
        <v>46</v>
      </c>
      <c r="AJ62" s="239" t="s">
        <v>272</v>
      </c>
      <c r="AK62" s="239" t="s">
        <v>278</v>
      </c>
      <c r="AL62" s="240"/>
      <c r="AM62" s="240"/>
      <c r="AN62" s="241"/>
      <c r="AO62" s="242"/>
      <c r="AP62" s="238">
        <v>51</v>
      </c>
      <c r="AQ62" s="239">
        <v>46</v>
      </c>
      <c r="AR62" s="239" t="s">
        <v>272</v>
      </c>
      <c r="AS62" s="239" t="s">
        <v>278</v>
      </c>
      <c r="AT62" s="240"/>
      <c r="AU62" s="240"/>
      <c r="AV62" s="241"/>
      <c r="AW62" s="242"/>
      <c r="AX62" s="238">
        <v>51</v>
      </c>
      <c r="AY62" s="239">
        <v>46</v>
      </c>
      <c r="AZ62" s="239" t="s">
        <v>272</v>
      </c>
      <c r="BA62" s="239" t="s">
        <v>278</v>
      </c>
      <c r="BB62" s="240"/>
      <c r="BC62" s="240"/>
      <c r="BD62" s="241"/>
      <c r="BE62" s="242"/>
      <c r="BF62" s="238">
        <v>51</v>
      </c>
      <c r="BG62" s="239">
        <v>46</v>
      </c>
      <c r="BH62" s="239" t="s">
        <v>272</v>
      </c>
      <c r="BI62" s="239" t="s">
        <v>278</v>
      </c>
      <c r="BJ62" s="240"/>
      <c r="BK62" s="240"/>
      <c r="BL62" s="241"/>
      <c r="BM62" s="242"/>
      <c r="BN62" s="238">
        <v>51</v>
      </c>
      <c r="BO62" s="239">
        <v>46</v>
      </c>
      <c r="BP62" s="239" t="s">
        <v>272</v>
      </c>
      <c r="BQ62" s="239" t="s">
        <v>278</v>
      </c>
      <c r="BR62" s="240"/>
      <c r="BS62" s="240"/>
      <c r="BT62" s="241"/>
      <c r="BU62" s="242"/>
      <c r="BV62" s="238">
        <v>51</v>
      </c>
      <c r="BW62" s="239">
        <v>46</v>
      </c>
      <c r="BX62" s="239" t="s">
        <v>272</v>
      </c>
      <c r="BY62" s="239" t="s">
        <v>278</v>
      </c>
      <c r="BZ62" s="240"/>
      <c r="CA62" s="240"/>
      <c r="CB62" s="241"/>
      <c r="CC62" s="242"/>
      <c r="CD62" s="238">
        <v>51</v>
      </c>
      <c r="CE62" s="239">
        <v>46</v>
      </c>
      <c r="CF62" s="239" t="s">
        <v>272</v>
      </c>
      <c r="CG62" s="239" t="s">
        <v>278</v>
      </c>
      <c r="CH62" s="240"/>
      <c r="CI62" s="240"/>
      <c r="CJ62" s="241"/>
      <c r="CK62" s="242"/>
      <c r="CL62" s="238">
        <v>51</v>
      </c>
      <c r="CM62" s="239">
        <v>46</v>
      </c>
      <c r="CN62" s="239" t="s">
        <v>272</v>
      </c>
      <c r="CO62" s="239" t="s">
        <v>278</v>
      </c>
      <c r="CP62" s="240"/>
      <c r="CQ62" s="240"/>
      <c r="CR62" s="241"/>
      <c r="CS62" s="242"/>
    </row>
    <row r="63" spans="2:97" x14ac:dyDescent="0.2">
      <c r="B63" s="238">
        <v>51</v>
      </c>
      <c r="C63" s="239">
        <v>46</v>
      </c>
      <c r="D63" s="239" t="s">
        <v>272</v>
      </c>
      <c r="E63" s="239">
        <v>60</v>
      </c>
      <c r="F63" s="240"/>
      <c r="G63" s="240"/>
      <c r="H63" s="241"/>
      <c r="I63" s="242"/>
      <c r="J63" s="238">
        <v>51</v>
      </c>
      <c r="K63" s="239">
        <v>46</v>
      </c>
      <c r="L63" s="239" t="s">
        <v>272</v>
      </c>
      <c r="M63" s="239">
        <v>60</v>
      </c>
      <c r="N63" s="240"/>
      <c r="O63" s="240"/>
      <c r="P63" s="241"/>
      <c r="Q63" s="242"/>
      <c r="R63" s="238">
        <v>51</v>
      </c>
      <c r="S63" s="239">
        <v>46</v>
      </c>
      <c r="T63" s="239" t="s">
        <v>272</v>
      </c>
      <c r="U63" s="239">
        <v>60</v>
      </c>
      <c r="V63" s="240"/>
      <c r="W63" s="240"/>
      <c r="X63" s="241"/>
      <c r="Y63" s="242"/>
      <c r="Z63" s="238">
        <v>51</v>
      </c>
      <c r="AA63" s="239">
        <v>46</v>
      </c>
      <c r="AB63" s="239" t="s">
        <v>272</v>
      </c>
      <c r="AC63" s="239">
        <v>60</v>
      </c>
      <c r="AD63" s="240"/>
      <c r="AE63" s="240"/>
      <c r="AF63" s="241"/>
      <c r="AG63" s="242"/>
      <c r="AH63" s="238">
        <v>51</v>
      </c>
      <c r="AI63" s="239">
        <v>46</v>
      </c>
      <c r="AJ63" s="239" t="s">
        <v>272</v>
      </c>
      <c r="AK63" s="239">
        <v>60</v>
      </c>
      <c r="AL63" s="240"/>
      <c r="AM63" s="240"/>
      <c r="AN63" s="241"/>
      <c r="AO63" s="242"/>
      <c r="AP63" s="238">
        <v>51</v>
      </c>
      <c r="AQ63" s="239">
        <v>46</v>
      </c>
      <c r="AR63" s="239" t="s">
        <v>272</v>
      </c>
      <c r="AS63" s="239">
        <v>60</v>
      </c>
      <c r="AT63" s="240"/>
      <c r="AU63" s="240"/>
      <c r="AV63" s="241"/>
      <c r="AW63" s="242"/>
      <c r="AX63" s="238">
        <v>51</v>
      </c>
      <c r="AY63" s="239">
        <v>46</v>
      </c>
      <c r="AZ63" s="239" t="s">
        <v>272</v>
      </c>
      <c r="BA63" s="239">
        <v>60</v>
      </c>
      <c r="BB63" s="240"/>
      <c r="BC63" s="240"/>
      <c r="BD63" s="241"/>
      <c r="BE63" s="242"/>
      <c r="BF63" s="238">
        <v>51</v>
      </c>
      <c r="BG63" s="239">
        <v>46</v>
      </c>
      <c r="BH63" s="239" t="s">
        <v>272</v>
      </c>
      <c r="BI63" s="239">
        <v>60</v>
      </c>
      <c r="BJ63" s="240"/>
      <c r="BK63" s="240"/>
      <c r="BL63" s="241"/>
      <c r="BM63" s="242"/>
      <c r="BN63" s="238">
        <v>51</v>
      </c>
      <c r="BO63" s="239">
        <v>46</v>
      </c>
      <c r="BP63" s="239" t="s">
        <v>272</v>
      </c>
      <c r="BQ63" s="239">
        <v>60</v>
      </c>
      <c r="BR63" s="240"/>
      <c r="BS63" s="240"/>
      <c r="BT63" s="241"/>
      <c r="BU63" s="242"/>
      <c r="BV63" s="238">
        <v>51</v>
      </c>
      <c r="BW63" s="239">
        <v>46</v>
      </c>
      <c r="BX63" s="239" t="s">
        <v>272</v>
      </c>
      <c r="BY63" s="239">
        <v>60</v>
      </c>
      <c r="BZ63" s="240"/>
      <c r="CA63" s="240"/>
      <c r="CB63" s="241"/>
      <c r="CC63" s="242"/>
      <c r="CD63" s="238">
        <v>51</v>
      </c>
      <c r="CE63" s="239">
        <v>46</v>
      </c>
      <c r="CF63" s="239" t="s">
        <v>272</v>
      </c>
      <c r="CG63" s="239">
        <v>60</v>
      </c>
      <c r="CH63" s="240"/>
      <c r="CI63" s="240"/>
      <c r="CJ63" s="241"/>
      <c r="CK63" s="242"/>
      <c r="CL63" s="238">
        <v>51</v>
      </c>
      <c r="CM63" s="239">
        <v>46</v>
      </c>
      <c r="CN63" s="239" t="s">
        <v>272</v>
      </c>
      <c r="CO63" s="239">
        <v>60</v>
      </c>
      <c r="CP63" s="240"/>
      <c r="CQ63" s="240"/>
      <c r="CR63" s="241"/>
      <c r="CS63" s="242"/>
    </row>
    <row r="64" spans="2:97" x14ac:dyDescent="0.2">
      <c r="B64" s="238">
        <v>51</v>
      </c>
      <c r="C64" s="239">
        <v>46</v>
      </c>
      <c r="D64" s="239" t="s">
        <v>272</v>
      </c>
      <c r="E64" s="239">
        <v>70</v>
      </c>
      <c r="F64" s="240"/>
      <c r="G64" s="240"/>
      <c r="H64" s="241"/>
      <c r="I64" s="242"/>
      <c r="J64" s="238">
        <v>51</v>
      </c>
      <c r="K64" s="239">
        <v>46</v>
      </c>
      <c r="L64" s="239" t="s">
        <v>272</v>
      </c>
      <c r="M64" s="239">
        <v>70</v>
      </c>
      <c r="N64" s="240"/>
      <c r="O64" s="240"/>
      <c r="P64" s="241"/>
      <c r="Q64" s="242"/>
      <c r="R64" s="238">
        <v>51</v>
      </c>
      <c r="S64" s="239">
        <v>46</v>
      </c>
      <c r="T64" s="239" t="s">
        <v>272</v>
      </c>
      <c r="U64" s="239">
        <v>70</v>
      </c>
      <c r="V64" s="240"/>
      <c r="W64" s="240"/>
      <c r="X64" s="241"/>
      <c r="Y64" s="242"/>
      <c r="Z64" s="238">
        <v>51</v>
      </c>
      <c r="AA64" s="239">
        <v>46</v>
      </c>
      <c r="AB64" s="239" t="s">
        <v>272</v>
      </c>
      <c r="AC64" s="239">
        <v>70</v>
      </c>
      <c r="AD64" s="240"/>
      <c r="AE64" s="240"/>
      <c r="AF64" s="241"/>
      <c r="AG64" s="242"/>
      <c r="AH64" s="238">
        <v>51</v>
      </c>
      <c r="AI64" s="239">
        <v>46</v>
      </c>
      <c r="AJ64" s="239" t="s">
        <v>272</v>
      </c>
      <c r="AK64" s="239">
        <v>70</v>
      </c>
      <c r="AL64" s="240"/>
      <c r="AM64" s="240"/>
      <c r="AN64" s="241"/>
      <c r="AO64" s="242"/>
      <c r="AP64" s="238">
        <v>51</v>
      </c>
      <c r="AQ64" s="239">
        <v>46</v>
      </c>
      <c r="AR64" s="239" t="s">
        <v>272</v>
      </c>
      <c r="AS64" s="239">
        <v>70</v>
      </c>
      <c r="AT64" s="240"/>
      <c r="AU64" s="240"/>
      <c r="AV64" s="241"/>
      <c r="AW64" s="242"/>
      <c r="AX64" s="238">
        <v>51</v>
      </c>
      <c r="AY64" s="239">
        <v>46</v>
      </c>
      <c r="AZ64" s="239" t="s">
        <v>272</v>
      </c>
      <c r="BA64" s="239">
        <v>70</v>
      </c>
      <c r="BB64" s="240"/>
      <c r="BC64" s="240"/>
      <c r="BD64" s="241"/>
      <c r="BE64" s="242"/>
      <c r="BF64" s="238">
        <v>51</v>
      </c>
      <c r="BG64" s="239">
        <v>46</v>
      </c>
      <c r="BH64" s="239" t="s">
        <v>272</v>
      </c>
      <c r="BI64" s="239">
        <v>70</v>
      </c>
      <c r="BJ64" s="240"/>
      <c r="BK64" s="240"/>
      <c r="BL64" s="241"/>
      <c r="BM64" s="242"/>
      <c r="BN64" s="238">
        <v>51</v>
      </c>
      <c r="BO64" s="239">
        <v>46</v>
      </c>
      <c r="BP64" s="239" t="s">
        <v>272</v>
      </c>
      <c r="BQ64" s="239">
        <v>70</v>
      </c>
      <c r="BR64" s="240"/>
      <c r="BS64" s="240"/>
      <c r="BT64" s="241"/>
      <c r="BU64" s="242"/>
      <c r="BV64" s="238">
        <v>51</v>
      </c>
      <c r="BW64" s="239">
        <v>46</v>
      </c>
      <c r="BX64" s="239" t="s">
        <v>272</v>
      </c>
      <c r="BY64" s="239">
        <v>70</v>
      </c>
      <c r="BZ64" s="240"/>
      <c r="CA64" s="240"/>
      <c r="CB64" s="241"/>
      <c r="CC64" s="242"/>
      <c r="CD64" s="238">
        <v>51</v>
      </c>
      <c r="CE64" s="239">
        <v>46</v>
      </c>
      <c r="CF64" s="239" t="s">
        <v>272</v>
      </c>
      <c r="CG64" s="239">
        <v>70</v>
      </c>
      <c r="CH64" s="240"/>
      <c r="CI64" s="240"/>
      <c r="CJ64" s="241"/>
      <c r="CK64" s="242"/>
      <c r="CL64" s="238">
        <v>51</v>
      </c>
      <c r="CM64" s="239">
        <v>46</v>
      </c>
      <c r="CN64" s="239" t="s">
        <v>272</v>
      </c>
      <c r="CO64" s="239">
        <v>70</v>
      </c>
      <c r="CP64" s="240"/>
      <c r="CQ64" s="240"/>
      <c r="CR64" s="241"/>
      <c r="CS64" s="242"/>
    </row>
    <row r="65" spans="2:97" x14ac:dyDescent="0.2">
      <c r="B65" s="238">
        <v>51</v>
      </c>
      <c r="C65" s="239">
        <v>46</v>
      </c>
      <c r="D65" s="239" t="s">
        <v>272</v>
      </c>
      <c r="E65" s="239">
        <v>80</v>
      </c>
      <c r="F65" s="240"/>
      <c r="G65" s="240"/>
      <c r="H65" s="241"/>
      <c r="I65" s="242"/>
      <c r="J65" s="238">
        <v>51</v>
      </c>
      <c r="K65" s="239">
        <v>46</v>
      </c>
      <c r="L65" s="239" t="s">
        <v>272</v>
      </c>
      <c r="M65" s="239">
        <v>80</v>
      </c>
      <c r="N65" s="240"/>
      <c r="O65" s="240"/>
      <c r="P65" s="241"/>
      <c r="Q65" s="242"/>
      <c r="R65" s="238">
        <v>51</v>
      </c>
      <c r="S65" s="239">
        <v>46</v>
      </c>
      <c r="T65" s="239" t="s">
        <v>272</v>
      </c>
      <c r="U65" s="239">
        <v>80</v>
      </c>
      <c r="V65" s="240"/>
      <c r="W65" s="240"/>
      <c r="X65" s="241"/>
      <c r="Y65" s="242"/>
      <c r="Z65" s="238">
        <v>51</v>
      </c>
      <c r="AA65" s="239">
        <v>46</v>
      </c>
      <c r="AB65" s="239" t="s">
        <v>272</v>
      </c>
      <c r="AC65" s="239">
        <v>80</v>
      </c>
      <c r="AD65" s="240"/>
      <c r="AE65" s="240"/>
      <c r="AF65" s="241"/>
      <c r="AG65" s="242"/>
      <c r="AH65" s="238">
        <v>51</v>
      </c>
      <c r="AI65" s="239">
        <v>46</v>
      </c>
      <c r="AJ65" s="239" t="s">
        <v>272</v>
      </c>
      <c r="AK65" s="239">
        <v>80</v>
      </c>
      <c r="AL65" s="240"/>
      <c r="AM65" s="240"/>
      <c r="AN65" s="241"/>
      <c r="AO65" s="242"/>
      <c r="AP65" s="238">
        <v>51</v>
      </c>
      <c r="AQ65" s="239">
        <v>46</v>
      </c>
      <c r="AR65" s="239" t="s">
        <v>272</v>
      </c>
      <c r="AS65" s="239">
        <v>80</v>
      </c>
      <c r="AT65" s="240"/>
      <c r="AU65" s="240"/>
      <c r="AV65" s="241"/>
      <c r="AW65" s="242"/>
      <c r="AX65" s="238">
        <v>51</v>
      </c>
      <c r="AY65" s="239">
        <v>46</v>
      </c>
      <c r="AZ65" s="239" t="s">
        <v>272</v>
      </c>
      <c r="BA65" s="239">
        <v>80</v>
      </c>
      <c r="BB65" s="240"/>
      <c r="BC65" s="240"/>
      <c r="BD65" s="241"/>
      <c r="BE65" s="242"/>
      <c r="BF65" s="238">
        <v>51</v>
      </c>
      <c r="BG65" s="239">
        <v>46</v>
      </c>
      <c r="BH65" s="239" t="s">
        <v>272</v>
      </c>
      <c r="BI65" s="239">
        <v>80</v>
      </c>
      <c r="BJ65" s="240"/>
      <c r="BK65" s="240"/>
      <c r="BL65" s="241"/>
      <c r="BM65" s="242"/>
      <c r="BN65" s="238">
        <v>51</v>
      </c>
      <c r="BO65" s="239">
        <v>46</v>
      </c>
      <c r="BP65" s="239" t="s">
        <v>272</v>
      </c>
      <c r="BQ65" s="239">
        <v>80</v>
      </c>
      <c r="BR65" s="240"/>
      <c r="BS65" s="240"/>
      <c r="BT65" s="241"/>
      <c r="BU65" s="242"/>
      <c r="BV65" s="238">
        <v>51</v>
      </c>
      <c r="BW65" s="239">
        <v>46</v>
      </c>
      <c r="BX65" s="239" t="s">
        <v>272</v>
      </c>
      <c r="BY65" s="239">
        <v>80</v>
      </c>
      <c r="BZ65" s="240"/>
      <c r="CA65" s="240"/>
      <c r="CB65" s="241"/>
      <c r="CC65" s="242"/>
      <c r="CD65" s="238">
        <v>51</v>
      </c>
      <c r="CE65" s="239">
        <v>46</v>
      </c>
      <c r="CF65" s="239" t="s">
        <v>272</v>
      </c>
      <c r="CG65" s="239">
        <v>80</v>
      </c>
      <c r="CH65" s="240"/>
      <c r="CI65" s="240"/>
      <c r="CJ65" s="241"/>
      <c r="CK65" s="242"/>
      <c r="CL65" s="238">
        <v>51</v>
      </c>
      <c r="CM65" s="239">
        <v>46</v>
      </c>
      <c r="CN65" s="239" t="s">
        <v>272</v>
      </c>
      <c r="CO65" s="239">
        <v>80</v>
      </c>
      <c r="CP65" s="240"/>
      <c r="CQ65" s="240"/>
      <c r="CR65" s="241"/>
      <c r="CS65" s="242"/>
    </row>
    <row r="66" spans="2:97" x14ac:dyDescent="0.2">
      <c r="B66" s="238">
        <v>51</v>
      </c>
      <c r="C66" s="239">
        <v>46</v>
      </c>
      <c r="D66" s="239" t="s">
        <v>272</v>
      </c>
      <c r="E66" s="239">
        <v>90</v>
      </c>
      <c r="F66" s="240"/>
      <c r="G66" s="240"/>
      <c r="H66" s="241"/>
      <c r="I66" s="242"/>
      <c r="J66" s="238">
        <v>51</v>
      </c>
      <c r="K66" s="239">
        <v>46</v>
      </c>
      <c r="L66" s="239" t="s">
        <v>272</v>
      </c>
      <c r="M66" s="239">
        <v>90</v>
      </c>
      <c r="N66" s="240"/>
      <c r="O66" s="240"/>
      <c r="P66" s="241"/>
      <c r="Q66" s="242"/>
      <c r="R66" s="238">
        <v>51</v>
      </c>
      <c r="S66" s="239">
        <v>46</v>
      </c>
      <c r="T66" s="239" t="s">
        <v>272</v>
      </c>
      <c r="U66" s="239">
        <v>90</v>
      </c>
      <c r="V66" s="240"/>
      <c r="W66" s="240"/>
      <c r="X66" s="241"/>
      <c r="Y66" s="242"/>
      <c r="Z66" s="238">
        <v>51</v>
      </c>
      <c r="AA66" s="239">
        <v>46</v>
      </c>
      <c r="AB66" s="239" t="s">
        <v>272</v>
      </c>
      <c r="AC66" s="239">
        <v>90</v>
      </c>
      <c r="AD66" s="240"/>
      <c r="AE66" s="240"/>
      <c r="AF66" s="241"/>
      <c r="AG66" s="242"/>
      <c r="AH66" s="238">
        <v>51</v>
      </c>
      <c r="AI66" s="239">
        <v>46</v>
      </c>
      <c r="AJ66" s="239" t="s">
        <v>272</v>
      </c>
      <c r="AK66" s="239">
        <v>90</v>
      </c>
      <c r="AL66" s="240"/>
      <c r="AM66" s="240"/>
      <c r="AN66" s="241"/>
      <c r="AO66" s="242"/>
      <c r="AP66" s="238">
        <v>51</v>
      </c>
      <c r="AQ66" s="239">
        <v>46</v>
      </c>
      <c r="AR66" s="239" t="s">
        <v>272</v>
      </c>
      <c r="AS66" s="239">
        <v>90</v>
      </c>
      <c r="AT66" s="240"/>
      <c r="AU66" s="240"/>
      <c r="AV66" s="241"/>
      <c r="AW66" s="242"/>
      <c r="AX66" s="238">
        <v>51</v>
      </c>
      <c r="AY66" s="239">
        <v>46</v>
      </c>
      <c r="AZ66" s="239" t="s">
        <v>272</v>
      </c>
      <c r="BA66" s="239">
        <v>90</v>
      </c>
      <c r="BB66" s="240"/>
      <c r="BC66" s="240"/>
      <c r="BD66" s="241"/>
      <c r="BE66" s="242"/>
      <c r="BF66" s="238">
        <v>51</v>
      </c>
      <c r="BG66" s="239">
        <v>46</v>
      </c>
      <c r="BH66" s="239" t="s">
        <v>272</v>
      </c>
      <c r="BI66" s="239">
        <v>90</v>
      </c>
      <c r="BJ66" s="240"/>
      <c r="BK66" s="240"/>
      <c r="BL66" s="241"/>
      <c r="BM66" s="242"/>
      <c r="BN66" s="238">
        <v>51</v>
      </c>
      <c r="BO66" s="239">
        <v>46</v>
      </c>
      <c r="BP66" s="239" t="s">
        <v>272</v>
      </c>
      <c r="BQ66" s="239">
        <v>90</v>
      </c>
      <c r="BR66" s="240"/>
      <c r="BS66" s="240"/>
      <c r="BT66" s="241"/>
      <c r="BU66" s="242"/>
      <c r="BV66" s="238">
        <v>51</v>
      </c>
      <c r="BW66" s="239">
        <v>46</v>
      </c>
      <c r="BX66" s="239" t="s">
        <v>272</v>
      </c>
      <c r="BY66" s="239">
        <v>90</v>
      </c>
      <c r="BZ66" s="240"/>
      <c r="CA66" s="240"/>
      <c r="CB66" s="241"/>
      <c r="CC66" s="242"/>
      <c r="CD66" s="238">
        <v>51</v>
      </c>
      <c r="CE66" s="239">
        <v>46</v>
      </c>
      <c r="CF66" s="239" t="s">
        <v>272</v>
      </c>
      <c r="CG66" s="239">
        <v>90</v>
      </c>
      <c r="CH66" s="240"/>
      <c r="CI66" s="240"/>
      <c r="CJ66" s="241"/>
      <c r="CK66" s="242"/>
      <c r="CL66" s="238">
        <v>51</v>
      </c>
      <c r="CM66" s="239">
        <v>46</v>
      </c>
      <c r="CN66" s="239" t="s">
        <v>272</v>
      </c>
      <c r="CO66" s="239">
        <v>90</v>
      </c>
      <c r="CP66" s="240"/>
      <c r="CQ66" s="240"/>
      <c r="CR66" s="241"/>
      <c r="CS66" s="242"/>
    </row>
    <row r="67" spans="2:97" x14ac:dyDescent="0.2">
      <c r="B67" s="238">
        <v>95</v>
      </c>
      <c r="C67" s="239">
        <v>20</v>
      </c>
      <c r="D67" s="239" t="s">
        <v>272</v>
      </c>
      <c r="E67" s="239" t="s">
        <v>278</v>
      </c>
      <c r="F67" s="240"/>
      <c r="G67" s="240"/>
      <c r="H67" s="241"/>
      <c r="I67" s="242"/>
      <c r="J67" s="238">
        <v>95</v>
      </c>
      <c r="K67" s="239">
        <v>20</v>
      </c>
      <c r="L67" s="239" t="s">
        <v>272</v>
      </c>
      <c r="M67" s="239" t="s">
        <v>278</v>
      </c>
      <c r="N67" s="240"/>
      <c r="O67" s="240"/>
      <c r="P67" s="241"/>
      <c r="Q67" s="242"/>
      <c r="R67" s="238">
        <v>95</v>
      </c>
      <c r="S67" s="239">
        <v>20</v>
      </c>
      <c r="T67" s="239" t="s">
        <v>272</v>
      </c>
      <c r="U67" s="239" t="s">
        <v>278</v>
      </c>
      <c r="V67" s="240"/>
      <c r="W67" s="240"/>
      <c r="X67" s="241"/>
      <c r="Y67" s="242"/>
      <c r="Z67" s="238">
        <v>95</v>
      </c>
      <c r="AA67" s="239">
        <v>20</v>
      </c>
      <c r="AB67" s="239" t="s">
        <v>272</v>
      </c>
      <c r="AC67" s="239" t="s">
        <v>278</v>
      </c>
      <c r="AD67" s="240"/>
      <c r="AE67" s="240"/>
      <c r="AF67" s="241"/>
      <c r="AG67" s="242"/>
      <c r="AH67" s="238">
        <v>95</v>
      </c>
      <c r="AI67" s="239">
        <v>20</v>
      </c>
      <c r="AJ67" s="239" t="s">
        <v>272</v>
      </c>
      <c r="AK67" s="239" t="s">
        <v>278</v>
      </c>
      <c r="AL67" s="240"/>
      <c r="AM67" s="240"/>
      <c r="AN67" s="241"/>
      <c r="AO67" s="242"/>
      <c r="AP67" s="238">
        <v>95</v>
      </c>
      <c r="AQ67" s="239">
        <v>20</v>
      </c>
      <c r="AR67" s="239" t="s">
        <v>272</v>
      </c>
      <c r="AS67" s="239" t="s">
        <v>278</v>
      </c>
      <c r="AT67" s="240"/>
      <c r="AU67" s="240"/>
      <c r="AV67" s="241"/>
      <c r="AW67" s="242"/>
      <c r="AX67" s="238">
        <v>95</v>
      </c>
      <c r="AY67" s="239">
        <v>20</v>
      </c>
      <c r="AZ67" s="239" t="s">
        <v>272</v>
      </c>
      <c r="BA67" s="239" t="s">
        <v>278</v>
      </c>
      <c r="BB67" s="240"/>
      <c r="BC67" s="240"/>
      <c r="BD67" s="241"/>
      <c r="BE67" s="242"/>
      <c r="BF67" s="238">
        <v>95</v>
      </c>
      <c r="BG67" s="239">
        <v>20</v>
      </c>
      <c r="BH67" s="239" t="s">
        <v>272</v>
      </c>
      <c r="BI67" s="239" t="s">
        <v>278</v>
      </c>
      <c r="BJ67" s="240"/>
      <c r="BK67" s="240"/>
      <c r="BL67" s="241"/>
      <c r="BM67" s="242"/>
      <c r="BN67" s="238">
        <v>95</v>
      </c>
      <c r="BO67" s="239">
        <v>20</v>
      </c>
      <c r="BP67" s="239" t="s">
        <v>272</v>
      </c>
      <c r="BQ67" s="239" t="s">
        <v>278</v>
      </c>
      <c r="BR67" s="240"/>
      <c r="BS67" s="240"/>
      <c r="BT67" s="241"/>
      <c r="BU67" s="242"/>
      <c r="BV67" s="238">
        <v>95</v>
      </c>
      <c r="BW67" s="239">
        <v>20</v>
      </c>
      <c r="BX67" s="239" t="s">
        <v>272</v>
      </c>
      <c r="BY67" s="239" t="s">
        <v>278</v>
      </c>
      <c r="BZ67" s="240"/>
      <c r="CA67" s="240"/>
      <c r="CB67" s="241"/>
      <c r="CC67" s="242"/>
      <c r="CD67" s="238">
        <v>95</v>
      </c>
      <c r="CE67" s="239">
        <v>20</v>
      </c>
      <c r="CF67" s="239" t="s">
        <v>272</v>
      </c>
      <c r="CG67" s="239" t="s">
        <v>278</v>
      </c>
      <c r="CH67" s="240"/>
      <c r="CI67" s="240"/>
      <c r="CJ67" s="241"/>
      <c r="CK67" s="242"/>
      <c r="CL67" s="238">
        <v>95</v>
      </c>
      <c r="CM67" s="239">
        <v>20</v>
      </c>
      <c r="CN67" s="239" t="s">
        <v>272</v>
      </c>
      <c r="CO67" s="239" t="s">
        <v>278</v>
      </c>
      <c r="CP67" s="240"/>
      <c r="CQ67" s="240"/>
      <c r="CR67" s="241"/>
      <c r="CS67" s="242"/>
    </row>
    <row r="68" spans="2:97" x14ac:dyDescent="0.2">
      <c r="B68" s="238">
        <v>95</v>
      </c>
      <c r="C68" s="239">
        <v>20</v>
      </c>
      <c r="D68" s="239" t="s">
        <v>272</v>
      </c>
      <c r="E68" s="239">
        <v>60</v>
      </c>
      <c r="F68" s="240"/>
      <c r="G68" s="240"/>
      <c r="H68" s="241"/>
      <c r="I68" s="242"/>
      <c r="J68" s="238">
        <v>95</v>
      </c>
      <c r="K68" s="239">
        <v>20</v>
      </c>
      <c r="L68" s="239" t="s">
        <v>272</v>
      </c>
      <c r="M68" s="239">
        <v>60</v>
      </c>
      <c r="N68" s="240"/>
      <c r="O68" s="240"/>
      <c r="P68" s="241"/>
      <c r="Q68" s="242"/>
      <c r="R68" s="238">
        <v>95</v>
      </c>
      <c r="S68" s="239">
        <v>20</v>
      </c>
      <c r="T68" s="239" t="s">
        <v>272</v>
      </c>
      <c r="U68" s="239">
        <v>60</v>
      </c>
      <c r="V68" s="240"/>
      <c r="W68" s="240"/>
      <c r="X68" s="241"/>
      <c r="Y68" s="242"/>
      <c r="Z68" s="238">
        <v>95</v>
      </c>
      <c r="AA68" s="239">
        <v>20</v>
      </c>
      <c r="AB68" s="239" t="s">
        <v>272</v>
      </c>
      <c r="AC68" s="239">
        <v>60</v>
      </c>
      <c r="AD68" s="240"/>
      <c r="AE68" s="240"/>
      <c r="AF68" s="241"/>
      <c r="AG68" s="242"/>
      <c r="AH68" s="238">
        <v>95</v>
      </c>
      <c r="AI68" s="239">
        <v>20</v>
      </c>
      <c r="AJ68" s="239" t="s">
        <v>272</v>
      </c>
      <c r="AK68" s="239">
        <v>60</v>
      </c>
      <c r="AL68" s="240"/>
      <c r="AM68" s="240"/>
      <c r="AN68" s="241"/>
      <c r="AO68" s="242"/>
      <c r="AP68" s="238">
        <v>95</v>
      </c>
      <c r="AQ68" s="239">
        <v>20</v>
      </c>
      <c r="AR68" s="239" t="s">
        <v>272</v>
      </c>
      <c r="AS68" s="239">
        <v>60</v>
      </c>
      <c r="AT68" s="240"/>
      <c r="AU68" s="240"/>
      <c r="AV68" s="241"/>
      <c r="AW68" s="242"/>
      <c r="AX68" s="238">
        <v>95</v>
      </c>
      <c r="AY68" s="239">
        <v>20</v>
      </c>
      <c r="AZ68" s="239" t="s">
        <v>272</v>
      </c>
      <c r="BA68" s="239">
        <v>60</v>
      </c>
      <c r="BB68" s="240"/>
      <c r="BC68" s="240"/>
      <c r="BD68" s="241"/>
      <c r="BE68" s="242"/>
      <c r="BF68" s="238">
        <v>95</v>
      </c>
      <c r="BG68" s="239">
        <v>20</v>
      </c>
      <c r="BH68" s="239" t="s">
        <v>272</v>
      </c>
      <c r="BI68" s="239">
        <v>60</v>
      </c>
      <c r="BJ68" s="240"/>
      <c r="BK68" s="240"/>
      <c r="BL68" s="241"/>
      <c r="BM68" s="242"/>
      <c r="BN68" s="238">
        <v>95</v>
      </c>
      <c r="BO68" s="239">
        <v>20</v>
      </c>
      <c r="BP68" s="239" t="s">
        <v>272</v>
      </c>
      <c r="BQ68" s="239">
        <v>60</v>
      </c>
      <c r="BR68" s="240"/>
      <c r="BS68" s="240"/>
      <c r="BT68" s="241"/>
      <c r="BU68" s="242"/>
      <c r="BV68" s="238">
        <v>95</v>
      </c>
      <c r="BW68" s="239">
        <v>20</v>
      </c>
      <c r="BX68" s="239" t="s">
        <v>272</v>
      </c>
      <c r="BY68" s="239">
        <v>60</v>
      </c>
      <c r="BZ68" s="240"/>
      <c r="CA68" s="240"/>
      <c r="CB68" s="241"/>
      <c r="CC68" s="242"/>
      <c r="CD68" s="238">
        <v>95</v>
      </c>
      <c r="CE68" s="239">
        <v>20</v>
      </c>
      <c r="CF68" s="239" t="s">
        <v>272</v>
      </c>
      <c r="CG68" s="239">
        <v>60</v>
      </c>
      <c r="CH68" s="240"/>
      <c r="CI68" s="240"/>
      <c r="CJ68" s="241"/>
      <c r="CK68" s="242"/>
      <c r="CL68" s="238">
        <v>95</v>
      </c>
      <c r="CM68" s="239">
        <v>20</v>
      </c>
      <c r="CN68" s="239" t="s">
        <v>272</v>
      </c>
      <c r="CO68" s="239">
        <v>60</v>
      </c>
      <c r="CP68" s="240"/>
      <c r="CQ68" s="240"/>
      <c r="CR68" s="241"/>
      <c r="CS68" s="242"/>
    </row>
    <row r="69" spans="2:97" x14ac:dyDescent="0.2">
      <c r="B69" s="238">
        <v>95</v>
      </c>
      <c r="C69" s="239">
        <v>20</v>
      </c>
      <c r="D69" s="239" t="s">
        <v>272</v>
      </c>
      <c r="E69" s="239">
        <v>70</v>
      </c>
      <c r="F69" s="240"/>
      <c r="G69" s="240"/>
      <c r="H69" s="241"/>
      <c r="I69" s="242"/>
      <c r="J69" s="238">
        <v>95</v>
      </c>
      <c r="K69" s="239">
        <v>20</v>
      </c>
      <c r="L69" s="239" t="s">
        <v>272</v>
      </c>
      <c r="M69" s="239">
        <v>70</v>
      </c>
      <c r="N69" s="240"/>
      <c r="O69" s="240"/>
      <c r="P69" s="241"/>
      <c r="Q69" s="242"/>
      <c r="R69" s="238">
        <v>95</v>
      </c>
      <c r="S69" s="239">
        <v>20</v>
      </c>
      <c r="T69" s="239" t="s">
        <v>272</v>
      </c>
      <c r="U69" s="239">
        <v>70</v>
      </c>
      <c r="V69" s="240"/>
      <c r="W69" s="240"/>
      <c r="X69" s="241"/>
      <c r="Y69" s="242"/>
      <c r="Z69" s="238">
        <v>95</v>
      </c>
      <c r="AA69" s="239">
        <v>20</v>
      </c>
      <c r="AB69" s="239" t="s">
        <v>272</v>
      </c>
      <c r="AC69" s="239">
        <v>70</v>
      </c>
      <c r="AD69" s="240"/>
      <c r="AE69" s="240"/>
      <c r="AF69" s="241"/>
      <c r="AG69" s="242"/>
      <c r="AH69" s="238">
        <v>95</v>
      </c>
      <c r="AI69" s="239">
        <v>20</v>
      </c>
      <c r="AJ69" s="239" t="s">
        <v>272</v>
      </c>
      <c r="AK69" s="239">
        <v>70</v>
      </c>
      <c r="AL69" s="240"/>
      <c r="AM69" s="240"/>
      <c r="AN69" s="241"/>
      <c r="AO69" s="242"/>
      <c r="AP69" s="238">
        <v>95</v>
      </c>
      <c r="AQ69" s="239">
        <v>20</v>
      </c>
      <c r="AR69" s="239" t="s">
        <v>272</v>
      </c>
      <c r="AS69" s="239">
        <v>70</v>
      </c>
      <c r="AT69" s="240"/>
      <c r="AU69" s="240"/>
      <c r="AV69" s="241"/>
      <c r="AW69" s="242"/>
      <c r="AX69" s="238">
        <v>95</v>
      </c>
      <c r="AY69" s="239">
        <v>20</v>
      </c>
      <c r="AZ69" s="239" t="s">
        <v>272</v>
      </c>
      <c r="BA69" s="239">
        <v>70</v>
      </c>
      <c r="BB69" s="240"/>
      <c r="BC69" s="240"/>
      <c r="BD69" s="241"/>
      <c r="BE69" s="242"/>
      <c r="BF69" s="238">
        <v>95</v>
      </c>
      <c r="BG69" s="239">
        <v>20</v>
      </c>
      <c r="BH69" s="239" t="s">
        <v>272</v>
      </c>
      <c r="BI69" s="239">
        <v>70</v>
      </c>
      <c r="BJ69" s="240"/>
      <c r="BK69" s="240"/>
      <c r="BL69" s="241"/>
      <c r="BM69" s="242"/>
      <c r="BN69" s="238">
        <v>95</v>
      </c>
      <c r="BO69" s="239">
        <v>20</v>
      </c>
      <c r="BP69" s="239" t="s">
        <v>272</v>
      </c>
      <c r="BQ69" s="239">
        <v>70</v>
      </c>
      <c r="BR69" s="240"/>
      <c r="BS69" s="240"/>
      <c r="BT69" s="241"/>
      <c r="BU69" s="242"/>
      <c r="BV69" s="238">
        <v>95</v>
      </c>
      <c r="BW69" s="239">
        <v>20</v>
      </c>
      <c r="BX69" s="239" t="s">
        <v>272</v>
      </c>
      <c r="BY69" s="239">
        <v>70</v>
      </c>
      <c r="BZ69" s="240"/>
      <c r="CA69" s="240"/>
      <c r="CB69" s="241"/>
      <c r="CC69" s="242"/>
      <c r="CD69" s="238">
        <v>95</v>
      </c>
      <c r="CE69" s="239">
        <v>20</v>
      </c>
      <c r="CF69" s="239" t="s">
        <v>272</v>
      </c>
      <c r="CG69" s="239">
        <v>70</v>
      </c>
      <c r="CH69" s="240"/>
      <c r="CI69" s="240"/>
      <c r="CJ69" s="241"/>
      <c r="CK69" s="242"/>
      <c r="CL69" s="238">
        <v>95</v>
      </c>
      <c r="CM69" s="239">
        <v>20</v>
      </c>
      <c r="CN69" s="239" t="s">
        <v>272</v>
      </c>
      <c r="CO69" s="239">
        <v>70</v>
      </c>
      <c r="CP69" s="240"/>
      <c r="CQ69" s="240"/>
      <c r="CR69" s="241"/>
      <c r="CS69" s="242"/>
    </row>
    <row r="70" spans="2:97" x14ac:dyDescent="0.2">
      <c r="B70" s="238">
        <v>95</v>
      </c>
      <c r="C70" s="239">
        <v>20</v>
      </c>
      <c r="D70" s="239" t="s">
        <v>272</v>
      </c>
      <c r="E70" s="239">
        <v>80</v>
      </c>
      <c r="F70" s="240"/>
      <c r="G70" s="240"/>
      <c r="H70" s="241"/>
      <c r="I70" s="242"/>
      <c r="J70" s="238">
        <v>95</v>
      </c>
      <c r="K70" s="239">
        <v>20</v>
      </c>
      <c r="L70" s="239" t="s">
        <v>272</v>
      </c>
      <c r="M70" s="239">
        <v>80</v>
      </c>
      <c r="N70" s="240"/>
      <c r="O70" s="240"/>
      <c r="P70" s="241"/>
      <c r="Q70" s="242"/>
      <c r="R70" s="238">
        <v>95</v>
      </c>
      <c r="S70" s="239">
        <v>20</v>
      </c>
      <c r="T70" s="239" t="s">
        <v>272</v>
      </c>
      <c r="U70" s="239">
        <v>80</v>
      </c>
      <c r="V70" s="240"/>
      <c r="W70" s="240"/>
      <c r="X70" s="241"/>
      <c r="Y70" s="242"/>
      <c r="Z70" s="238">
        <v>95</v>
      </c>
      <c r="AA70" s="239">
        <v>20</v>
      </c>
      <c r="AB70" s="239" t="s">
        <v>272</v>
      </c>
      <c r="AC70" s="239">
        <v>80</v>
      </c>
      <c r="AD70" s="240"/>
      <c r="AE70" s="240"/>
      <c r="AF70" s="241"/>
      <c r="AG70" s="242"/>
      <c r="AH70" s="238">
        <v>95</v>
      </c>
      <c r="AI70" s="239">
        <v>20</v>
      </c>
      <c r="AJ70" s="239" t="s">
        <v>272</v>
      </c>
      <c r="AK70" s="239">
        <v>80</v>
      </c>
      <c r="AL70" s="240"/>
      <c r="AM70" s="240"/>
      <c r="AN70" s="241"/>
      <c r="AO70" s="242"/>
      <c r="AP70" s="238">
        <v>95</v>
      </c>
      <c r="AQ70" s="239">
        <v>20</v>
      </c>
      <c r="AR70" s="239" t="s">
        <v>272</v>
      </c>
      <c r="AS70" s="239">
        <v>80</v>
      </c>
      <c r="AT70" s="240"/>
      <c r="AU70" s="240"/>
      <c r="AV70" s="241"/>
      <c r="AW70" s="242"/>
      <c r="AX70" s="238">
        <v>95</v>
      </c>
      <c r="AY70" s="239">
        <v>20</v>
      </c>
      <c r="AZ70" s="239" t="s">
        <v>272</v>
      </c>
      <c r="BA70" s="239">
        <v>80</v>
      </c>
      <c r="BB70" s="240"/>
      <c r="BC70" s="240"/>
      <c r="BD70" s="241"/>
      <c r="BE70" s="242"/>
      <c r="BF70" s="238">
        <v>95</v>
      </c>
      <c r="BG70" s="239">
        <v>20</v>
      </c>
      <c r="BH70" s="239" t="s">
        <v>272</v>
      </c>
      <c r="BI70" s="239">
        <v>80</v>
      </c>
      <c r="BJ70" s="240"/>
      <c r="BK70" s="240"/>
      <c r="BL70" s="241"/>
      <c r="BM70" s="242"/>
      <c r="BN70" s="238">
        <v>95</v>
      </c>
      <c r="BO70" s="239">
        <v>20</v>
      </c>
      <c r="BP70" s="239" t="s">
        <v>272</v>
      </c>
      <c r="BQ70" s="239">
        <v>80</v>
      </c>
      <c r="BR70" s="240"/>
      <c r="BS70" s="240"/>
      <c r="BT70" s="241"/>
      <c r="BU70" s="242"/>
      <c r="BV70" s="238">
        <v>95</v>
      </c>
      <c r="BW70" s="239">
        <v>20</v>
      </c>
      <c r="BX70" s="239" t="s">
        <v>272</v>
      </c>
      <c r="BY70" s="239">
        <v>80</v>
      </c>
      <c r="BZ70" s="240"/>
      <c r="CA70" s="240"/>
      <c r="CB70" s="241"/>
      <c r="CC70" s="242"/>
      <c r="CD70" s="238">
        <v>95</v>
      </c>
      <c r="CE70" s="239">
        <v>20</v>
      </c>
      <c r="CF70" s="239" t="s">
        <v>272</v>
      </c>
      <c r="CG70" s="239">
        <v>80</v>
      </c>
      <c r="CH70" s="240"/>
      <c r="CI70" s="240"/>
      <c r="CJ70" s="241"/>
      <c r="CK70" s="242"/>
      <c r="CL70" s="238">
        <v>95</v>
      </c>
      <c r="CM70" s="239">
        <v>20</v>
      </c>
      <c r="CN70" s="239" t="s">
        <v>272</v>
      </c>
      <c r="CO70" s="239">
        <v>80</v>
      </c>
      <c r="CP70" s="240"/>
      <c r="CQ70" s="240"/>
      <c r="CR70" s="241"/>
      <c r="CS70" s="242"/>
    </row>
    <row r="71" spans="2:97" ht="15.75" thickBot="1" x14ac:dyDescent="0.25">
      <c r="B71" s="245">
        <v>95</v>
      </c>
      <c r="C71" s="246">
        <v>20</v>
      </c>
      <c r="D71" s="246" t="s">
        <v>272</v>
      </c>
      <c r="E71" s="246">
        <v>90</v>
      </c>
      <c r="F71" s="247"/>
      <c r="G71" s="247"/>
      <c r="H71" s="248"/>
      <c r="I71" s="249"/>
      <c r="J71" s="245">
        <v>95</v>
      </c>
      <c r="K71" s="246">
        <v>20</v>
      </c>
      <c r="L71" s="246" t="s">
        <v>272</v>
      </c>
      <c r="M71" s="246">
        <v>90</v>
      </c>
      <c r="N71" s="247"/>
      <c r="O71" s="247"/>
      <c r="P71" s="248"/>
      <c r="Q71" s="249"/>
      <c r="R71" s="245">
        <v>95</v>
      </c>
      <c r="S71" s="246">
        <v>20</v>
      </c>
      <c r="T71" s="246" t="s">
        <v>272</v>
      </c>
      <c r="U71" s="246">
        <v>90</v>
      </c>
      <c r="V71" s="247"/>
      <c r="W71" s="247"/>
      <c r="X71" s="248"/>
      <c r="Y71" s="249"/>
      <c r="Z71" s="245">
        <v>95</v>
      </c>
      <c r="AA71" s="246">
        <v>20</v>
      </c>
      <c r="AB71" s="246" t="s">
        <v>272</v>
      </c>
      <c r="AC71" s="246">
        <v>90</v>
      </c>
      <c r="AD71" s="247"/>
      <c r="AE71" s="247"/>
      <c r="AF71" s="248"/>
      <c r="AG71" s="249"/>
      <c r="AH71" s="245">
        <v>95</v>
      </c>
      <c r="AI71" s="246">
        <v>20</v>
      </c>
      <c r="AJ71" s="246" t="s">
        <v>272</v>
      </c>
      <c r="AK71" s="246">
        <v>90</v>
      </c>
      <c r="AL71" s="247"/>
      <c r="AM71" s="247"/>
      <c r="AN71" s="248"/>
      <c r="AO71" s="249"/>
      <c r="AP71" s="245">
        <v>95</v>
      </c>
      <c r="AQ71" s="246">
        <v>20</v>
      </c>
      <c r="AR71" s="246" t="s">
        <v>272</v>
      </c>
      <c r="AS71" s="246">
        <v>90</v>
      </c>
      <c r="AT71" s="247"/>
      <c r="AU71" s="247"/>
      <c r="AV71" s="248"/>
      <c r="AW71" s="249"/>
      <c r="AX71" s="245">
        <v>95</v>
      </c>
      <c r="AY71" s="246">
        <v>20</v>
      </c>
      <c r="AZ71" s="246" t="s">
        <v>272</v>
      </c>
      <c r="BA71" s="246">
        <v>90</v>
      </c>
      <c r="BB71" s="247"/>
      <c r="BC71" s="247"/>
      <c r="BD71" s="248"/>
      <c r="BE71" s="249"/>
      <c r="BF71" s="245">
        <v>95</v>
      </c>
      <c r="BG71" s="246">
        <v>20</v>
      </c>
      <c r="BH71" s="246" t="s">
        <v>272</v>
      </c>
      <c r="BI71" s="246">
        <v>90</v>
      </c>
      <c r="BJ71" s="247"/>
      <c r="BK71" s="247"/>
      <c r="BL71" s="248"/>
      <c r="BM71" s="249"/>
      <c r="BN71" s="245">
        <v>95</v>
      </c>
      <c r="BO71" s="246">
        <v>20</v>
      </c>
      <c r="BP71" s="246" t="s">
        <v>272</v>
      </c>
      <c r="BQ71" s="246">
        <v>90</v>
      </c>
      <c r="BR71" s="247"/>
      <c r="BS71" s="247"/>
      <c r="BT71" s="248"/>
      <c r="BU71" s="249"/>
      <c r="BV71" s="245">
        <v>95</v>
      </c>
      <c r="BW71" s="246">
        <v>20</v>
      </c>
      <c r="BX71" s="246" t="s">
        <v>272</v>
      </c>
      <c r="BY71" s="246">
        <v>90</v>
      </c>
      <c r="BZ71" s="247"/>
      <c r="CA71" s="247"/>
      <c r="CB71" s="248"/>
      <c r="CC71" s="249"/>
      <c r="CD71" s="245">
        <v>95</v>
      </c>
      <c r="CE71" s="246">
        <v>20</v>
      </c>
      <c r="CF71" s="246" t="s">
        <v>272</v>
      </c>
      <c r="CG71" s="246">
        <v>90</v>
      </c>
      <c r="CH71" s="247"/>
      <c r="CI71" s="247"/>
      <c r="CJ71" s="248"/>
      <c r="CK71" s="249"/>
      <c r="CL71" s="245">
        <v>95</v>
      </c>
      <c r="CM71" s="246">
        <v>20</v>
      </c>
      <c r="CN71" s="246" t="s">
        <v>272</v>
      </c>
      <c r="CO71" s="246">
        <v>90</v>
      </c>
      <c r="CP71" s="247"/>
      <c r="CQ71" s="247"/>
      <c r="CR71" s="248"/>
      <c r="CS71" s="24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
  <sheetViews>
    <sheetView zoomScale="70" zoomScaleNormal="70" workbookViewId="0"/>
  </sheetViews>
  <sheetFormatPr defaultRowHeight="12.75" x14ac:dyDescent="0.2"/>
  <cols>
    <col min="1" max="1" width="16.42578125" customWidth="1"/>
    <col min="2" max="2" width="26.5703125" customWidth="1"/>
    <col min="3" max="3" width="61.7109375" customWidth="1"/>
    <col min="4" max="4" width="22.85546875" customWidth="1"/>
    <col min="5" max="5" width="38.5703125" customWidth="1"/>
  </cols>
  <sheetData>
    <row r="2" spans="1:5" ht="26.25" thickBot="1" x14ac:dyDescent="0.4">
      <c r="A2" s="192"/>
      <c r="B2" s="192"/>
      <c r="C2" s="192"/>
      <c r="D2" s="192"/>
      <c r="E2" s="192"/>
    </row>
    <row r="3" spans="1:5" ht="26.25" x14ac:dyDescent="0.4">
      <c r="A3" s="192"/>
      <c r="B3" s="42" t="s">
        <v>279</v>
      </c>
      <c r="C3" s="96"/>
      <c r="D3" s="44"/>
      <c r="E3" s="45"/>
    </row>
    <row r="4" spans="1:5" ht="26.25" x14ac:dyDescent="0.4">
      <c r="A4" s="192"/>
      <c r="B4" s="193"/>
      <c r="C4" s="47" t="s">
        <v>280</v>
      </c>
      <c r="D4" s="187"/>
      <c r="E4" s="48" t="s">
        <v>281</v>
      </c>
    </row>
    <row r="5" spans="1:5" ht="26.25" x14ac:dyDescent="0.4">
      <c r="A5" s="192"/>
      <c r="B5" s="193"/>
      <c r="C5" s="47"/>
      <c r="D5" s="75"/>
      <c r="E5" s="48"/>
    </row>
    <row r="6" spans="1:5" ht="26.25" x14ac:dyDescent="0.4">
      <c r="A6" s="192"/>
      <c r="B6" s="193"/>
      <c r="C6" s="47"/>
      <c r="D6" s="75"/>
      <c r="E6" s="48"/>
    </row>
    <row r="7" spans="1:5" ht="25.5" x14ac:dyDescent="0.35">
      <c r="A7" s="192"/>
      <c r="B7" s="46"/>
      <c r="C7" s="47" t="s">
        <v>282</v>
      </c>
      <c r="D7" s="187"/>
      <c r="E7" s="48"/>
    </row>
    <row r="8" spans="1:5" ht="25.5" x14ac:dyDescent="0.35">
      <c r="A8" s="192"/>
      <c r="B8" s="46"/>
      <c r="C8" s="47"/>
      <c r="D8" s="75"/>
      <c r="E8" s="48"/>
    </row>
    <row r="9" spans="1:5" ht="25.5" x14ac:dyDescent="0.35">
      <c r="A9" s="192"/>
      <c r="B9" s="46"/>
      <c r="C9" s="47"/>
      <c r="D9" s="75"/>
      <c r="E9" s="48"/>
    </row>
    <row r="10" spans="1:5" ht="25.5" x14ac:dyDescent="0.35">
      <c r="A10" s="192"/>
      <c r="B10" s="46"/>
      <c r="C10" s="47" t="s">
        <v>283</v>
      </c>
      <c r="D10" s="187"/>
      <c r="E10" s="48"/>
    </row>
    <row r="11" spans="1:5" ht="25.5" x14ac:dyDescent="0.35">
      <c r="A11" s="192"/>
      <c r="B11" s="46"/>
      <c r="C11" s="47"/>
      <c r="D11" s="75"/>
      <c r="E11" s="48"/>
    </row>
    <row r="12" spans="1:5" ht="25.5" x14ac:dyDescent="0.35">
      <c r="A12" s="192"/>
      <c r="B12" s="194" t="s">
        <v>284</v>
      </c>
      <c r="C12" s="47"/>
      <c r="D12" s="75"/>
      <c r="E12" s="48"/>
    </row>
    <row r="13" spans="1:5" ht="25.5" x14ac:dyDescent="0.35">
      <c r="A13" s="192"/>
      <c r="B13" s="195"/>
      <c r="C13" s="69" t="s">
        <v>285</v>
      </c>
      <c r="D13" s="187"/>
      <c r="E13" s="48"/>
    </row>
    <row r="14" spans="1:5" ht="25.5" x14ac:dyDescent="0.35">
      <c r="A14" s="192"/>
      <c r="B14" s="194"/>
      <c r="C14" s="69"/>
      <c r="D14" s="75"/>
      <c r="E14" s="48"/>
    </row>
    <row r="15" spans="1:5" ht="25.5" x14ac:dyDescent="0.35">
      <c r="A15" s="192"/>
      <c r="B15" s="46"/>
      <c r="C15" s="69"/>
      <c r="D15" s="75"/>
      <c r="E15" s="48"/>
    </row>
    <row r="16" spans="1:5" ht="25.5" x14ac:dyDescent="0.35">
      <c r="A16" s="192"/>
      <c r="B16" s="46"/>
      <c r="C16" s="47" t="s">
        <v>286</v>
      </c>
      <c r="D16" s="187"/>
      <c r="E16" s="48" t="s">
        <v>287</v>
      </c>
    </row>
    <row r="17" spans="1:5" ht="25.5" x14ac:dyDescent="0.35">
      <c r="A17" s="192"/>
      <c r="B17" s="46"/>
      <c r="C17" s="47"/>
      <c r="D17" s="75"/>
      <c r="E17" s="48"/>
    </row>
    <row r="18" spans="1:5" ht="25.5" x14ac:dyDescent="0.35">
      <c r="A18" s="192"/>
      <c r="B18" s="46"/>
      <c r="C18" s="47"/>
      <c r="D18" s="75"/>
      <c r="E18" s="48"/>
    </row>
    <row r="19" spans="1:5" ht="25.5" x14ac:dyDescent="0.35">
      <c r="A19" s="192"/>
      <c r="B19" s="46"/>
      <c r="C19" s="47" t="s">
        <v>288</v>
      </c>
      <c r="D19" s="187"/>
      <c r="E19" s="48" t="s">
        <v>128</v>
      </c>
    </row>
    <row r="20" spans="1:5" ht="25.5" x14ac:dyDescent="0.35">
      <c r="A20" s="192"/>
      <c r="B20" s="46"/>
      <c r="C20" s="47"/>
      <c r="D20" s="75"/>
      <c r="E20" s="48"/>
    </row>
    <row r="21" spans="1:5" ht="25.5" x14ac:dyDescent="0.35">
      <c r="A21" s="192"/>
      <c r="B21" s="46"/>
      <c r="C21" s="47"/>
      <c r="D21" s="75"/>
      <c r="E21" s="48"/>
    </row>
    <row r="22" spans="1:5" ht="25.5" x14ac:dyDescent="0.35">
      <c r="A22" s="192"/>
      <c r="B22" s="46"/>
      <c r="C22" s="47" t="s">
        <v>289</v>
      </c>
      <c r="D22" s="187"/>
      <c r="E22" s="48" t="s">
        <v>166</v>
      </c>
    </row>
    <row r="23" spans="1:5" ht="25.5" x14ac:dyDescent="0.35">
      <c r="A23" s="192"/>
      <c r="B23" s="46"/>
      <c r="C23" s="47"/>
      <c r="D23" s="75"/>
      <c r="E23" s="48"/>
    </row>
    <row r="24" spans="1:5" ht="25.5" x14ac:dyDescent="0.35">
      <c r="A24" s="192"/>
      <c r="B24" s="46"/>
      <c r="C24" s="50"/>
      <c r="D24" s="75"/>
      <c r="E24" s="48"/>
    </row>
    <row r="25" spans="1:5" ht="25.5" x14ac:dyDescent="0.35">
      <c r="A25" s="192"/>
      <c r="B25" s="46"/>
      <c r="C25" s="47" t="s">
        <v>290</v>
      </c>
      <c r="D25" s="187"/>
      <c r="E25" s="48" t="s">
        <v>166</v>
      </c>
    </row>
    <row r="26" spans="1:5" ht="25.5" x14ac:dyDescent="0.35">
      <c r="A26" s="192"/>
      <c r="B26" s="46"/>
      <c r="C26" s="47"/>
      <c r="D26" s="75"/>
      <c r="E26" s="48"/>
    </row>
    <row r="27" spans="1:5" ht="25.5" x14ac:dyDescent="0.35">
      <c r="A27" s="192"/>
      <c r="B27" s="46"/>
      <c r="C27" s="50"/>
      <c r="D27" s="75"/>
      <c r="E27" s="48"/>
    </row>
    <row r="28" spans="1:5" ht="25.5" x14ac:dyDescent="0.35">
      <c r="A28" s="192"/>
      <c r="B28" s="46"/>
      <c r="C28" s="47" t="s">
        <v>291</v>
      </c>
      <c r="D28" s="187"/>
      <c r="E28" s="48" t="s">
        <v>166</v>
      </c>
    </row>
    <row r="29" spans="1:5" ht="25.5" x14ac:dyDescent="0.35">
      <c r="A29" s="192"/>
      <c r="B29" s="46"/>
      <c r="C29" s="47"/>
      <c r="D29" s="50"/>
      <c r="E29" s="48"/>
    </row>
    <row r="30" spans="1:5" ht="25.5" x14ac:dyDescent="0.35">
      <c r="A30" s="192"/>
      <c r="B30" s="194" t="s">
        <v>292</v>
      </c>
      <c r="C30" s="47"/>
      <c r="D30" s="50"/>
      <c r="E30" s="48"/>
    </row>
    <row r="31" spans="1:5" ht="25.5" x14ac:dyDescent="0.35">
      <c r="A31" s="192"/>
      <c r="B31" s="195"/>
      <c r="C31" s="69" t="s">
        <v>293</v>
      </c>
      <c r="D31" s="187"/>
      <c r="E31" s="48"/>
    </row>
    <row r="32" spans="1:5" ht="25.5" x14ac:dyDescent="0.35">
      <c r="A32" s="192"/>
      <c r="B32" s="195"/>
      <c r="C32" s="69"/>
      <c r="D32" s="50"/>
      <c r="E32" s="48"/>
    </row>
    <row r="33" spans="1:5" ht="25.5" x14ac:dyDescent="0.35">
      <c r="A33" s="192"/>
      <c r="B33" s="46"/>
      <c r="C33" s="47" t="s">
        <v>294</v>
      </c>
      <c r="D33" s="50"/>
      <c r="E33" s="48"/>
    </row>
    <row r="34" spans="1:5" ht="25.5" x14ac:dyDescent="0.35">
      <c r="A34" s="192"/>
      <c r="B34" s="46"/>
      <c r="C34" s="69" t="s">
        <v>295</v>
      </c>
      <c r="D34" s="187"/>
      <c r="E34" s="48" t="s">
        <v>296</v>
      </c>
    </row>
    <row r="35" spans="1:5" ht="25.5" x14ac:dyDescent="0.35">
      <c r="A35" s="192"/>
      <c r="B35" s="46"/>
      <c r="C35" s="69"/>
      <c r="D35" s="50"/>
      <c r="E35" s="48"/>
    </row>
    <row r="36" spans="1:5" ht="25.5" x14ac:dyDescent="0.35">
      <c r="A36" s="192"/>
      <c r="B36" s="46"/>
      <c r="C36" s="47"/>
      <c r="D36" s="50"/>
      <c r="E36" s="48"/>
    </row>
    <row r="37" spans="1:5" ht="25.5" x14ac:dyDescent="0.35">
      <c r="A37" s="192"/>
      <c r="B37" s="46"/>
      <c r="C37" s="69" t="s">
        <v>297</v>
      </c>
      <c r="D37" s="187"/>
      <c r="E37" s="48" t="s">
        <v>296</v>
      </c>
    </row>
    <row r="38" spans="1:5" ht="26.25" thickBot="1" x14ac:dyDescent="0.4">
      <c r="A38" s="192"/>
      <c r="B38" s="71"/>
      <c r="C38" s="72"/>
      <c r="D38" s="103"/>
      <c r="E38" s="104"/>
    </row>
    <row r="39" spans="1:5" ht="26.25" x14ac:dyDescent="0.4">
      <c r="A39" s="192"/>
      <c r="B39" s="42" t="s">
        <v>302</v>
      </c>
      <c r="C39" s="44"/>
      <c r="D39" s="44"/>
      <c r="E39" s="45"/>
    </row>
    <row r="40" spans="1:5" ht="25.5" x14ac:dyDescent="0.35">
      <c r="A40" s="192"/>
      <c r="B40" s="46"/>
      <c r="C40" s="47" t="s">
        <v>298</v>
      </c>
      <c r="D40" s="187"/>
      <c r="E40" s="48" t="s">
        <v>287</v>
      </c>
    </row>
    <row r="41" spans="1:5" ht="25.5" x14ac:dyDescent="0.35">
      <c r="A41" s="192"/>
      <c r="B41" s="46"/>
      <c r="C41" s="47"/>
      <c r="D41" s="58"/>
      <c r="E41" s="48"/>
    </row>
    <row r="42" spans="1:5" ht="25.5" x14ac:dyDescent="0.35">
      <c r="A42" s="192"/>
      <c r="B42" s="46"/>
      <c r="C42" s="47"/>
      <c r="D42" s="50"/>
      <c r="E42" s="48"/>
    </row>
    <row r="43" spans="1:5" ht="25.5" x14ac:dyDescent="0.35">
      <c r="A43" s="192"/>
      <c r="B43" s="46"/>
      <c r="C43" s="47" t="s">
        <v>299</v>
      </c>
      <c r="D43" s="187"/>
      <c r="E43" s="48" t="s">
        <v>300</v>
      </c>
    </row>
    <row r="44" spans="1:5" ht="25.5" x14ac:dyDescent="0.35">
      <c r="A44" s="192"/>
      <c r="B44" s="46"/>
      <c r="C44" s="47"/>
      <c r="D44" s="58"/>
      <c r="E44" s="48"/>
    </row>
    <row r="45" spans="1:5" ht="25.5" x14ac:dyDescent="0.35">
      <c r="A45" s="192"/>
      <c r="B45" s="46"/>
      <c r="C45" s="47"/>
      <c r="D45" s="50"/>
      <c r="E45" s="48"/>
    </row>
    <row r="46" spans="1:5" ht="25.5" x14ac:dyDescent="0.35">
      <c r="A46" s="192"/>
      <c r="B46" s="46"/>
      <c r="C46" s="47" t="s">
        <v>301</v>
      </c>
      <c r="D46" s="187"/>
      <c r="E46" s="48" t="s">
        <v>287</v>
      </c>
    </row>
    <row r="47" spans="1:5" ht="26.25" thickBot="1" x14ac:dyDescent="0.4">
      <c r="A47" s="192"/>
      <c r="B47" s="71"/>
      <c r="C47" s="103"/>
      <c r="D47" s="103"/>
      <c r="E47" s="10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80" zoomScaleNormal="80" workbookViewId="0"/>
  </sheetViews>
  <sheetFormatPr defaultRowHeight="12.75" x14ac:dyDescent="0.2"/>
  <cols>
    <col min="2" max="2" width="94.85546875" customWidth="1"/>
    <col min="3" max="3" width="32.85546875" customWidth="1"/>
    <col min="4" max="4" width="34.140625" customWidth="1"/>
    <col min="5" max="5" width="60.7109375" customWidth="1"/>
  </cols>
  <sheetData>
    <row r="1" spans="1:5" ht="25.5" x14ac:dyDescent="0.35">
      <c r="A1" s="192"/>
      <c r="B1" s="192"/>
      <c r="C1" s="192"/>
      <c r="D1" s="192"/>
      <c r="E1" s="192"/>
    </row>
    <row r="2" spans="1:5" ht="26.25" thickBot="1" x14ac:dyDescent="0.4">
      <c r="A2" s="192"/>
      <c r="B2" s="192"/>
      <c r="C2" s="192"/>
      <c r="D2" s="192"/>
      <c r="E2" s="192"/>
    </row>
    <row r="3" spans="1:5" ht="26.25" x14ac:dyDescent="0.4">
      <c r="A3" s="192"/>
      <c r="B3" s="42" t="s">
        <v>303</v>
      </c>
      <c r="C3" s="44"/>
      <c r="D3" s="44"/>
      <c r="E3" s="45"/>
    </row>
    <row r="4" spans="1:5" ht="25.5" x14ac:dyDescent="0.35">
      <c r="A4" s="192"/>
      <c r="B4" s="46"/>
      <c r="C4" s="47" t="s">
        <v>304</v>
      </c>
      <c r="D4" s="188"/>
      <c r="E4" s="101"/>
    </row>
    <row r="5" spans="1:5" ht="25.5" x14ac:dyDescent="0.35">
      <c r="A5" s="192"/>
      <c r="B5" s="46"/>
      <c r="C5" s="47"/>
      <c r="D5" s="50"/>
      <c r="E5" s="48"/>
    </row>
    <row r="6" spans="1:5" ht="25.5" x14ac:dyDescent="0.35">
      <c r="A6" s="192"/>
      <c r="B6" s="46"/>
      <c r="C6" s="50"/>
      <c r="D6" s="50"/>
      <c r="E6" s="48"/>
    </row>
    <row r="7" spans="1:5" ht="25.5" x14ac:dyDescent="0.35">
      <c r="A7" s="192"/>
      <c r="B7" s="212" t="s">
        <v>338</v>
      </c>
      <c r="C7" s="70"/>
      <c r="D7" s="70"/>
      <c r="E7" s="101"/>
    </row>
    <row r="8" spans="1:5" ht="51" x14ac:dyDescent="0.35">
      <c r="A8" s="192"/>
      <c r="B8" s="196"/>
      <c r="C8" s="197" t="s">
        <v>305</v>
      </c>
      <c r="D8" s="197" t="s">
        <v>306</v>
      </c>
      <c r="E8" s="198" t="s">
        <v>307</v>
      </c>
    </row>
    <row r="9" spans="1:5" ht="25.5" x14ac:dyDescent="0.35">
      <c r="A9" s="192"/>
      <c r="B9" s="199" t="s">
        <v>308</v>
      </c>
      <c r="C9" s="209"/>
      <c r="D9" s="209"/>
      <c r="E9" s="200" t="s">
        <v>309</v>
      </c>
    </row>
    <row r="10" spans="1:5" ht="25.5" x14ac:dyDescent="0.35">
      <c r="A10" s="192"/>
      <c r="B10" s="199" t="s">
        <v>310</v>
      </c>
      <c r="C10" s="210"/>
      <c r="D10" s="210"/>
      <c r="E10" s="201" t="s">
        <v>311</v>
      </c>
    </row>
    <row r="11" spans="1:5" ht="25.5" x14ac:dyDescent="0.35">
      <c r="A11" s="192"/>
      <c r="B11" s="199" t="s">
        <v>312</v>
      </c>
      <c r="C11" s="210"/>
      <c r="D11" s="210"/>
      <c r="E11" s="201" t="s">
        <v>313</v>
      </c>
    </row>
    <row r="12" spans="1:5" ht="25.5" x14ac:dyDescent="0.35">
      <c r="A12" s="192"/>
      <c r="B12" s="199" t="s">
        <v>314</v>
      </c>
      <c r="C12" s="209"/>
      <c r="D12" s="209"/>
      <c r="E12" s="201" t="s">
        <v>309</v>
      </c>
    </row>
    <row r="13" spans="1:5" ht="25.5" x14ac:dyDescent="0.35">
      <c r="A13" s="192"/>
      <c r="B13" s="199" t="s">
        <v>315</v>
      </c>
      <c r="C13" s="210"/>
      <c r="D13" s="210"/>
      <c r="E13" s="201" t="s">
        <v>311</v>
      </c>
    </row>
    <row r="14" spans="1:5" ht="25.5" x14ac:dyDescent="0.35">
      <c r="A14" s="192"/>
      <c r="B14" s="199" t="s">
        <v>316</v>
      </c>
      <c r="C14" s="210"/>
      <c r="D14" s="210"/>
      <c r="E14" s="201" t="s">
        <v>313</v>
      </c>
    </row>
    <row r="15" spans="1:5" ht="25.5" x14ac:dyDescent="0.35">
      <c r="A15" s="192"/>
      <c r="B15" s="199" t="s">
        <v>317</v>
      </c>
      <c r="C15" s="209"/>
      <c r="D15" s="209"/>
      <c r="E15" s="200" t="s">
        <v>309</v>
      </c>
    </row>
    <row r="16" spans="1:5" ht="25.5" x14ac:dyDescent="0.35">
      <c r="A16" s="192"/>
      <c r="B16" s="199" t="s">
        <v>318</v>
      </c>
      <c r="C16" s="210"/>
      <c r="D16" s="210"/>
      <c r="E16" s="201" t="s">
        <v>311</v>
      </c>
    </row>
    <row r="17" spans="1:5" ht="25.5" x14ac:dyDescent="0.35">
      <c r="A17" s="192"/>
      <c r="B17" s="199" t="s">
        <v>319</v>
      </c>
      <c r="C17" s="210"/>
      <c r="D17" s="210"/>
      <c r="E17" s="201" t="s">
        <v>313</v>
      </c>
    </row>
    <row r="18" spans="1:5" ht="25.5" x14ac:dyDescent="0.35">
      <c r="A18" s="192"/>
      <c r="B18" s="199" t="s">
        <v>320</v>
      </c>
      <c r="C18" s="209"/>
      <c r="D18" s="209"/>
      <c r="E18" s="200" t="s">
        <v>309</v>
      </c>
    </row>
    <row r="19" spans="1:5" ht="25.5" x14ac:dyDescent="0.35">
      <c r="A19" s="192"/>
      <c r="B19" s="199" t="s">
        <v>321</v>
      </c>
      <c r="C19" s="210"/>
      <c r="D19" s="210"/>
      <c r="E19" s="201" t="s">
        <v>322</v>
      </c>
    </row>
    <row r="20" spans="1:5" ht="26.25" thickBot="1" x14ac:dyDescent="0.4">
      <c r="A20" s="192"/>
      <c r="B20" s="202" t="s">
        <v>323</v>
      </c>
      <c r="C20" s="211"/>
      <c r="D20" s="211"/>
      <c r="E20" s="203" t="s">
        <v>311</v>
      </c>
    </row>
    <row r="21" spans="1:5" ht="26.25" x14ac:dyDescent="0.35">
      <c r="A21" s="192"/>
      <c r="B21" s="204" t="s">
        <v>324</v>
      </c>
      <c r="C21" s="44"/>
      <c r="D21" s="44"/>
      <c r="E21" s="45"/>
    </row>
    <row r="22" spans="1:5" ht="25.5" x14ac:dyDescent="0.35">
      <c r="A22" s="192"/>
      <c r="B22" s="46"/>
      <c r="C22" s="213" t="s">
        <v>339</v>
      </c>
      <c r="D22" s="187" t="s">
        <v>340</v>
      </c>
      <c r="E22" s="48" t="s">
        <v>325</v>
      </c>
    </row>
    <row r="23" spans="1:5" ht="25.5" x14ac:dyDescent="0.35">
      <c r="A23" s="192"/>
      <c r="B23" s="46"/>
      <c r="C23" s="47"/>
      <c r="D23" s="75"/>
      <c r="E23" s="48"/>
    </row>
    <row r="24" spans="1:5" ht="25.5" x14ac:dyDescent="0.35">
      <c r="A24" s="192"/>
      <c r="B24" s="46"/>
      <c r="C24" s="47"/>
      <c r="D24" s="75"/>
      <c r="E24" s="48"/>
    </row>
    <row r="25" spans="1:5" ht="25.5" x14ac:dyDescent="0.35">
      <c r="A25" s="192"/>
      <c r="B25" s="46"/>
      <c r="C25" s="47" t="s">
        <v>326</v>
      </c>
      <c r="D25" s="187" t="s">
        <v>341</v>
      </c>
      <c r="E25" s="48" t="s">
        <v>325</v>
      </c>
    </row>
    <row r="26" spans="1:5" ht="26.25" thickBot="1" x14ac:dyDescent="0.4">
      <c r="A26" s="192"/>
      <c r="B26" s="71"/>
      <c r="C26" s="88"/>
      <c r="D26" s="103"/>
      <c r="E26" s="104"/>
    </row>
    <row r="27" spans="1:5" ht="26.25" x14ac:dyDescent="0.4">
      <c r="A27" s="192"/>
      <c r="B27" s="42" t="s">
        <v>327</v>
      </c>
      <c r="C27" s="44"/>
      <c r="D27" s="44"/>
      <c r="E27" s="45"/>
    </row>
    <row r="28" spans="1:5" ht="25.5" x14ac:dyDescent="0.35">
      <c r="A28" s="192"/>
      <c r="B28" s="46"/>
      <c r="C28" s="47" t="s">
        <v>328</v>
      </c>
      <c r="D28" s="187"/>
      <c r="E28" s="48" t="s">
        <v>329</v>
      </c>
    </row>
    <row r="29" spans="1:5" ht="25.5" x14ac:dyDescent="0.35">
      <c r="A29" s="192"/>
      <c r="B29" s="46"/>
      <c r="C29" s="47"/>
      <c r="D29" s="75"/>
      <c r="E29" s="48"/>
    </row>
    <row r="30" spans="1:5" ht="25.5" x14ac:dyDescent="0.35">
      <c r="A30" s="192"/>
      <c r="B30" s="46"/>
      <c r="C30" s="47"/>
      <c r="D30" s="75"/>
      <c r="E30" s="48"/>
    </row>
    <row r="31" spans="1:5" ht="25.5" x14ac:dyDescent="0.35">
      <c r="A31" s="192"/>
      <c r="B31" s="46"/>
      <c r="C31" s="205" t="s">
        <v>330</v>
      </c>
      <c r="D31" s="214"/>
      <c r="E31" s="206" t="s">
        <v>331</v>
      </c>
    </row>
    <row r="32" spans="1:5" ht="25.5" x14ac:dyDescent="0.35">
      <c r="A32" s="192"/>
      <c r="B32" s="46"/>
      <c r="C32" s="205"/>
      <c r="D32" s="75"/>
      <c r="E32" s="206"/>
    </row>
    <row r="33" spans="1:5" ht="25.5" x14ac:dyDescent="0.35">
      <c r="A33" s="192"/>
      <c r="B33" s="46"/>
      <c r="C33" s="50"/>
      <c r="D33" s="75"/>
      <c r="E33" s="48"/>
    </row>
    <row r="34" spans="1:5" ht="25.5" x14ac:dyDescent="0.35">
      <c r="A34" s="192"/>
      <c r="B34" s="46"/>
      <c r="C34" s="205" t="s">
        <v>332</v>
      </c>
      <c r="D34" s="187"/>
      <c r="E34" s="206" t="s">
        <v>296</v>
      </c>
    </row>
    <row r="35" spans="1:5" ht="25.5" x14ac:dyDescent="0.35">
      <c r="A35" s="192"/>
      <c r="B35" s="46"/>
      <c r="C35" s="205"/>
      <c r="D35" s="75"/>
      <c r="E35" s="206"/>
    </row>
    <row r="36" spans="1:5" ht="25.5" x14ac:dyDescent="0.35">
      <c r="A36" s="192"/>
      <c r="B36" s="46"/>
      <c r="C36" s="50"/>
      <c r="D36" s="75"/>
      <c r="E36" s="48"/>
    </row>
    <row r="37" spans="1:5" ht="25.5" x14ac:dyDescent="0.35">
      <c r="A37" s="192"/>
      <c r="B37" s="46"/>
      <c r="C37" s="205" t="s">
        <v>333</v>
      </c>
      <c r="D37" s="187"/>
      <c r="E37" s="48" t="s">
        <v>166</v>
      </c>
    </row>
    <row r="38" spans="1:5" ht="26.25" thickBot="1" x14ac:dyDescent="0.4">
      <c r="A38" s="192"/>
      <c r="B38" s="71"/>
      <c r="C38" s="207"/>
      <c r="D38" s="103"/>
      <c r="E38" s="104"/>
    </row>
    <row r="39" spans="1:5" ht="26.25" x14ac:dyDescent="0.4">
      <c r="B39" s="42" t="s">
        <v>334</v>
      </c>
      <c r="C39" s="44"/>
      <c r="D39" s="44"/>
      <c r="E39" s="45"/>
    </row>
    <row r="40" spans="1:5" ht="25.5" x14ac:dyDescent="0.35">
      <c r="B40" s="208"/>
      <c r="C40" s="47" t="s">
        <v>335</v>
      </c>
      <c r="D40" s="188"/>
      <c r="E40" s="101"/>
    </row>
    <row r="41" spans="1:5" ht="25.5" x14ac:dyDescent="0.35">
      <c r="B41" s="208"/>
      <c r="C41" s="47"/>
      <c r="D41" s="50"/>
      <c r="E41" s="48"/>
    </row>
    <row r="42" spans="1:5" ht="25.5" x14ac:dyDescent="0.35">
      <c r="B42" s="208"/>
      <c r="C42" s="47"/>
      <c r="D42" s="50"/>
      <c r="E42" s="48"/>
    </row>
    <row r="43" spans="1:5" ht="25.5" x14ac:dyDescent="0.35">
      <c r="B43" s="208"/>
      <c r="C43" s="47" t="s">
        <v>336</v>
      </c>
      <c r="D43" s="188"/>
      <c r="E43" s="101"/>
    </row>
    <row r="44" spans="1:5" ht="25.5" x14ac:dyDescent="0.35">
      <c r="B44" s="208"/>
      <c r="C44" s="47"/>
      <c r="D44" s="50"/>
      <c r="E44" s="48"/>
    </row>
    <row r="45" spans="1:5" ht="25.5" x14ac:dyDescent="0.35">
      <c r="B45" s="208"/>
      <c r="C45" s="47"/>
      <c r="D45" s="50"/>
      <c r="E45" s="48"/>
    </row>
    <row r="46" spans="1:5" ht="25.5" x14ac:dyDescent="0.35">
      <c r="B46" s="208"/>
      <c r="C46" s="47" t="s">
        <v>337</v>
      </c>
      <c r="D46" s="187"/>
      <c r="E46" s="48"/>
    </row>
    <row r="47" spans="1:5" ht="13.5" thickBot="1" x14ac:dyDescent="0.25">
      <c r="B47" s="93"/>
      <c r="C47" s="94"/>
      <c r="D47" s="94"/>
      <c r="E47" s="7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 ME</vt:lpstr>
      <vt:lpstr>Tab 1 Data Inputs</vt:lpstr>
      <vt:lpstr>Tab 2 Price Schedules</vt:lpstr>
      <vt:lpstr>Tab 3 Plannd Maintenance Schedl</vt:lpstr>
      <vt:lpstr>Tab 4 General Info</vt:lpstr>
      <vt:lpstr>Tab 5 Start-up Parameters</vt:lpstr>
      <vt:lpstr>Tab 6 Expected Performance</vt:lpstr>
      <vt:lpstr>Tab 7 Cooling Information</vt:lpstr>
      <vt:lpstr>Tab 8 HRSG Parameters</vt:lpstr>
      <vt:lpstr>Tab 9 Additional Data</vt:lpstr>
    </vt:vector>
  </TitlesOfParts>
  <Manager>Rick Link</Manager>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Source RFP - Pricing Input, Form 1</dc:title>
  <dc:subject>All Source - Form 1</dc:subject>
  <dc:creator>C&amp;T - Structure and Pricing</dc:creator>
  <cp:lastModifiedBy>Eberhardt, Heather {Mkt Function}</cp:lastModifiedBy>
  <cp:lastPrinted>2010-03-01T14:23:31Z</cp:lastPrinted>
  <dcterms:created xsi:type="dcterms:W3CDTF">2005-04-01T21:36:40Z</dcterms:created>
  <dcterms:modified xsi:type="dcterms:W3CDTF">2019-06-04T16:51:18Z</dcterms:modified>
</cp:coreProperties>
</file>