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ThisWorkbook" defaultThemeVersion="124226"/>
  <mc:AlternateContent xmlns:mc="http://schemas.openxmlformats.org/markup-compatibility/2006">
    <mc:Choice Requires="x15">
      <x15ac:absPath xmlns:x15ac="http://schemas.microsoft.com/office/spreadsheetml/2010/11/ac" url="J:\2021 CCUS REOI\CCUS REOI for Posting\Appendix C\"/>
    </mc:Choice>
  </mc:AlternateContent>
  <xr:revisionPtr revIDLastSave="0" documentId="13_ncr:1_{9487FE6B-A289-4E63-B96B-3ED6AAF87F0A}" xr6:coauthVersionLast="45" xr6:coauthVersionMax="45" xr10:uidLastSave="{00000000-0000-0000-0000-000000000000}"/>
  <bookViews>
    <workbookView xWindow="31620" yWindow="735" windowWidth="24420" windowHeight="14970" tabRatio="696" activeTab="2" xr2:uid="{00000000-000D-0000-FFFF-FFFF00000000}"/>
  </bookViews>
  <sheets>
    <sheet name="Tab 1 Summary" sheetId="17" r:id="rId1"/>
    <sheet name="Tab 2 BTA Pricing Sched" sheetId="15" r:id="rId2"/>
    <sheet name="Tab 3 PSA Pricing" sheetId="20" r:id="rId3"/>
    <sheet name="Tab 4 Additional Data"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 i="17" l="1"/>
  <c r="D7" i="15" l="1"/>
  <c r="D8" i="15" s="1"/>
  <c r="D9" i="15" s="1"/>
  <c r="D10" i="15" s="1"/>
  <c r="D11" i="15" s="1"/>
  <c r="D12" i="15" s="1"/>
  <c r="D13" i="15" s="1"/>
  <c r="D14" i="15" s="1"/>
  <c r="D15" i="15" s="1"/>
  <c r="D16" i="15" s="1"/>
  <c r="D17" i="15" s="1"/>
  <c r="D18" i="15" s="1"/>
  <c r="D19" i="15" s="1"/>
  <c r="D20" i="15" s="1"/>
  <c r="D21" i="15" s="1"/>
  <c r="D22" i="15" s="1"/>
  <c r="D23" i="15" s="1"/>
  <c r="D24" i="15" s="1"/>
  <c r="D25" i="15" s="1"/>
  <c r="D26" i="15" s="1"/>
  <c r="D27" i="15" s="1"/>
  <c r="D28" i="15" s="1"/>
  <c r="D29" i="15" s="1"/>
  <c r="D30" i="15" s="1"/>
  <c r="D31" i="15" s="1"/>
  <c r="D32" i="15" s="1"/>
  <c r="D33" i="15" s="1"/>
  <c r="D34" i="15" s="1"/>
  <c r="D35" i="15" s="1"/>
  <c r="D36" i="15" s="1"/>
  <c r="D37" i="15" s="1"/>
  <c r="D38" i="15" s="1"/>
  <c r="D39" i="15" s="1"/>
  <c r="D40" i="15" s="1"/>
  <c r="D41" i="15" s="1"/>
  <c r="D42" i="15" s="1"/>
  <c r="D43" i="15" s="1"/>
  <c r="D44" i="15" s="1"/>
  <c r="D45" i="15" s="1"/>
  <c r="D46" i="15" s="1"/>
  <c r="D47" i="15" s="1"/>
  <c r="D48" i="15" s="1"/>
  <c r="D49" i="15" s="1"/>
  <c r="D50" i="15" s="1"/>
  <c r="D51" i="15" s="1"/>
  <c r="D52" i="15" s="1"/>
  <c r="D53" i="15" s="1"/>
  <c r="D54" i="15" s="1"/>
  <c r="D55" i="15" s="1"/>
  <c r="D56" i="15" s="1"/>
  <c r="D57" i="15" s="1"/>
</calcChain>
</file>

<file path=xl/sharedStrings.xml><?xml version="1.0" encoding="utf-8"?>
<sst xmlns="http://schemas.openxmlformats.org/spreadsheetml/2006/main" count="457" uniqueCount="250">
  <si>
    <t>Other</t>
  </si>
  <si>
    <t>$</t>
  </si>
  <si>
    <t>XXX</t>
  </si>
  <si>
    <t>XX/XX/XXXX</t>
  </si>
  <si>
    <t>$ Amount</t>
  </si>
  <si>
    <t>Date Due</t>
  </si>
  <si>
    <t>Progress Payment 1 ($)</t>
  </si>
  <si>
    <t>Progress Payment 2 ($)</t>
  </si>
  <si>
    <t>Progress Payment 3 ($)</t>
  </si>
  <si>
    <t>Progress Payment 4 ($)</t>
  </si>
  <si>
    <t>Progress Payment 5 ($)</t>
  </si>
  <si>
    <t>Progress Payment 6 ($)</t>
  </si>
  <si>
    <t>Progress Payment 7 ($)</t>
  </si>
  <si>
    <t>Progress Payment 8 ($)</t>
  </si>
  <si>
    <t>Progress Payment 9 ($)</t>
  </si>
  <si>
    <t>Progress Payment 10 ($)</t>
  </si>
  <si>
    <t>Progress Payment 11 ($)</t>
  </si>
  <si>
    <t>Progress Payment 12 ($)</t>
  </si>
  <si>
    <t>Progress Payment 13 ($)</t>
  </si>
  <si>
    <t>Progress Payment 14 ($)</t>
  </si>
  <si>
    <t>Progress Payment 15 ($)</t>
  </si>
  <si>
    <t>Progress Payment 16 ($)</t>
  </si>
  <si>
    <t>Progress Payment 17 ($)</t>
  </si>
  <si>
    <t>Progress Payment 18 ($)</t>
  </si>
  <si>
    <t>Progress Payment 19 ($)</t>
  </si>
  <si>
    <t>Progress Payment 20 ($)</t>
  </si>
  <si>
    <t>Progress Payment 21 ($)</t>
  </si>
  <si>
    <t>Progress Payment 22 ($)</t>
  </si>
  <si>
    <t>Progress Payment 23 ($)</t>
  </si>
  <si>
    <t>Progress Payment 24 ($)</t>
  </si>
  <si>
    <t>Progress Payment 25 ($)</t>
  </si>
  <si>
    <t>Progress Payment 26 ($)</t>
  </si>
  <si>
    <t>Progress Payment 27 ($)</t>
  </si>
  <si>
    <t>Progress Payment 28 ($)</t>
  </si>
  <si>
    <t>Progress Payment 29 ($)</t>
  </si>
  <si>
    <t>Progress Payment 30 ($)</t>
  </si>
  <si>
    <t>Progress Payment 31 ($)</t>
  </si>
  <si>
    <t>Progress Payment 32 ($)</t>
  </si>
  <si>
    <t>Progress Payment 33 ($)</t>
  </si>
  <si>
    <t>Progress Payment 34 ($)</t>
  </si>
  <si>
    <t>Progress Payment 35 ($)</t>
  </si>
  <si>
    <t>Progress Payment 36 ($)</t>
  </si>
  <si>
    <t>Progress Payment 37 ($)</t>
  </si>
  <si>
    <t>Progress Payment 38 ($)</t>
  </si>
  <si>
    <t>Progress Payment 39 ($)</t>
  </si>
  <si>
    <t>Progress Payment 40 ($)</t>
  </si>
  <si>
    <t>Progress Payment 41 ($)</t>
  </si>
  <si>
    <t>Progress Payment 42 ($)</t>
  </si>
  <si>
    <t>Progress Payment 43 ($)</t>
  </si>
  <si>
    <t>Progress Payment 44 ($)</t>
  </si>
  <si>
    <t>Progress Payment 45 ($)</t>
  </si>
  <si>
    <t>Progress Payment 46 ($)</t>
  </si>
  <si>
    <t>Progress Payment 47 ($)</t>
  </si>
  <si>
    <t>Progress Payment 48 ($)</t>
  </si>
  <si>
    <t>Progress Payment 49 ($)</t>
  </si>
  <si>
    <t>Progress Payment 50 ($)</t>
  </si>
  <si>
    <t>Progress Payment 51 ($)</t>
  </si>
  <si>
    <t>Progress Payment 52 ($)</t>
  </si>
  <si>
    <t>Annual Land Lease Cost Escalation Rate (%)</t>
  </si>
  <si>
    <t>Contract Year or Calendar Year Escalation</t>
  </si>
  <si>
    <t>Land Purchase Cost ($)</t>
  </si>
  <si>
    <t>Other Costs or Comments, if any</t>
  </si>
  <si>
    <t>Land Lease Costs to be Assumed by PacifiCorp</t>
  </si>
  <si>
    <t>Other Costs to be Assumed by PacifiCorp</t>
  </si>
  <si>
    <t>Pull down menu only</t>
  </si>
  <si>
    <t>XX/XX/XXX</t>
  </si>
  <si>
    <t>Projected EPC Contractor Name</t>
  </si>
  <si>
    <t>Land Lease Costs (please specify units in $)</t>
  </si>
  <si>
    <t>O&amp;M Contract Term, Number of Years (if offered by BTA Counterparty)</t>
  </si>
  <si>
    <t>Projected Annual Fixed O&amp;M Cost Escalation Rate (%)</t>
  </si>
  <si>
    <t>Projected Annual Variable O&amp;M Cost Escalation Rate (%)</t>
  </si>
  <si>
    <t>(please specify units)</t>
  </si>
  <si>
    <t>Denotes input by Respondent</t>
  </si>
  <si>
    <t>Initial Capital Costs (Respondent BTA Reimbursement Schedule)</t>
  </si>
  <si>
    <t xml:space="preserve">Explanation of Progress Payment </t>
  </si>
  <si>
    <t>Not included in Progress Payments</t>
  </si>
  <si>
    <t xml:space="preserve">Timing of proposed feasibility study and stakeholder engagements: </t>
  </si>
  <si>
    <t>Comment</t>
  </si>
  <si>
    <t>Capture Facilty Technology</t>
  </si>
  <si>
    <t>Type of Project Performance Security to PacifiCorp (types limited to pull down menu)</t>
  </si>
  <si>
    <t>Letter of Credit (US only)</t>
  </si>
  <si>
    <t>Contract Service Term (years)</t>
  </si>
  <si>
    <t>Est. Capture Facilty Efficiency</t>
  </si>
  <si>
    <t>Guaranteed Completion Date (Commercial Operations Date)</t>
  </si>
  <si>
    <t>Est. Construction Start Date</t>
  </si>
  <si>
    <t>None</t>
  </si>
  <si>
    <t>No</t>
  </si>
  <si>
    <t>Ultimate Ownership of 45Q Tax Credits</t>
  </si>
  <si>
    <t>Capture+Sequestor Facility Owner</t>
  </si>
  <si>
    <t>Please see Tab 2 and provide details requested</t>
  </si>
  <si>
    <t>If the response above is other than "None", please provide the annual expected consumption (in MMBtu)</t>
  </si>
  <si>
    <t>If "Yes", please describe HERE proposed high level contract terms and scope here</t>
  </si>
  <si>
    <t>OTHER  COMMENTS</t>
  </si>
  <si>
    <t>Est. Feasibility Study Completion Date (available to PacifiCorp)</t>
  </si>
  <si>
    <t>Operations and Maintenance (O&amp;M) Agreement Offered After Project Turnover to PacifiCorp</t>
  </si>
  <si>
    <t>Comment (min or max term length)</t>
  </si>
  <si>
    <t>Capture Facility Technology</t>
  </si>
  <si>
    <t>Comment (please describe efficiency definition)</t>
  </si>
  <si>
    <t>Type of Project Performance Guarantees to Respondent</t>
  </si>
  <si>
    <t>Permit Acquisition Timeline (months from contract execution)</t>
  </si>
  <si>
    <t>Engineering, Procurement and Construction (EPC) Cost ($)</t>
  </si>
  <si>
    <t>Water Lease Costs (please specify units in $)</t>
  </si>
  <si>
    <t>Annual Water Lease Cost Escalation Rate (%)</t>
  </si>
  <si>
    <t>Water Purchase Cost ($)</t>
  </si>
  <si>
    <t>Water Lease Costs to be Assumed by PacifiCorp</t>
  </si>
  <si>
    <t>Additional Emission Controls</t>
  </si>
  <si>
    <t>Comments</t>
  </si>
  <si>
    <t>NOx Emission Control Technology (if other, please list in comments)</t>
  </si>
  <si>
    <t>XXXX</t>
  </si>
  <si>
    <t>Other Emission Control Technology</t>
  </si>
  <si>
    <t>NOx Emission Control Technology Ongoing Capital ($)</t>
  </si>
  <si>
    <t>NOx Emission Control Technology Capital ($)</t>
  </si>
  <si>
    <t>Other Emission Control Technology Capital ($)</t>
  </si>
  <si>
    <t>Other Emission Control Technology Ongoing Capital ($)</t>
  </si>
  <si>
    <t>Total Carbon Capture Facility Capital ($)</t>
  </si>
  <si>
    <t>Total Carbon Capture Project Capital ($)</t>
  </si>
  <si>
    <t>Annual O&amp;M ($/yr)</t>
  </si>
  <si>
    <t>Sequestration Field</t>
  </si>
  <si>
    <t>Pipeline Capital ($)</t>
  </si>
  <si>
    <t>Pipeline Capital ($/mile)</t>
  </si>
  <si>
    <t>Sequestration Company</t>
  </si>
  <si>
    <t>Total Transportation Capital ($)</t>
  </si>
  <si>
    <t>Ongoing Capital ($)</t>
  </si>
  <si>
    <t>O&amp;M Costs, Variable ($/mile)</t>
  </si>
  <si>
    <t>Number of Injection Wells</t>
  </si>
  <si>
    <t>Other Capital ($) - please describe</t>
  </si>
  <si>
    <t>Injection Well Capital ($)</t>
  </si>
  <si>
    <t>Injection Well Monitoring Capital ($)</t>
  </si>
  <si>
    <t>Field Life (years)</t>
  </si>
  <si>
    <t>Minimum Hourly Steam Extraction Derate (MW)</t>
  </si>
  <si>
    <t>Maximum Hourly Steam Extraction Derate (MW)</t>
  </si>
  <si>
    <t>Land Acreage to be Leased (acres)</t>
  </si>
  <si>
    <t>Land Acreage to be Purchased (acres)</t>
  </si>
  <si>
    <t>Water Consumption Required (gpm)</t>
  </si>
  <si>
    <t>Water Consumption Required (acres)</t>
  </si>
  <si>
    <t>Balance of Plant ($)</t>
  </si>
  <si>
    <t>Contingency ($)</t>
  </si>
  <si>
    <t>Carbon Capture Facility</t>
  </si>
  <si>
    <t>Total Carbon Capture Project ONLY</t>
  </si>
  <si>
    <t>Sequestration Field ONLY</t>
  </si>
  <si>
    <t>Other Emission Control O&amp;M Costs, Variable ($/MWh)</t>
  </si>
  <si>
    <t>NOx Emission Control O&amp;M Costs, Variable ($/MWh)</t>
  </si>
  <si>
    <t xml:space="preserve">Fixed O&amp;M Costs, Facilities ($/month) </t>
  </si>
  <si>
    <t>O&amp;M Costs, Variable ($/well)</t>
  </si>
  <si>
    <t>Total O&amp;M Costs, Variable ($/MWh)</t>
  </si>
  <si>
    <t>Respondent Forecasted Ongoing Capital ($/month)</t>
  </si>
  <si>
    <t>Respondent Forecasted Ongoing Capital ($/month), Year 2 (if applicable)</t>
  </si>
  <si>
    <t>Respondent Forecasted O&amp;M Costs, Variable ($/MWh), Year 3 (if applicable)</t>
  </si>
  <si>
    <t>Respondent Forecasted O&amp;M Costs, Variable ($/MWh), Year 2 (if applicable)</t>
  </si>
  <si>
    <t>Respondent Forecasted O&amp;M Costs, Variable ($/MWh)</t>
  </si>
  <si>
    <t>Respondent Forecasted Fixed O&amp;M Costs, Facilities ($/Month), Year 3 (if applicable)</t>
  </si>
  <si>
    <t xml:space="preserve">Respondent Forecasted Fixed O&amp;M Costs, Facilities ($/Month) </t>
  </si>
  <si>
    <t>Respondent Forecasted Fixed O&amp;M Costs, Facilities ($/Month), Year 2 (if applicable)</t>
  </si>
  <si>
    <t>Land Lease Costs ($/month)</t>
  </si>
  <si>
    <t>Water Lease Costs ($/month)</t>
  </si>
  <si>
    <t>Class of Cost Estimate per AACE Guidelines</t>
  </si>
  <si>
    <t>Contingency Rate (%)</t>
  </si>
  <si>
    <t>Minimum Hourly Steam Load Requirement (thousand lb/hr)</t>
  </si>
  <si>
    <t>Maximum Hourly Steam Load Requirement (thousand lb/hr)</t>
  </si>
  <si>
    <t>Pressure of Steam (psig)</t>
  </si>
  <si>
    <t>Other Energy Requirements for Commercial Operations</t>
  </si>
  <si>
    <t>Est. Date of First Operations (Commericial Operations Date)</t>
  </si>
  <si>
    <t>Financial Backstops</t>
  </si>
  <si>
    <t>Type of Project Performance Guarantees from Respondent</t>
  </si>
  <si>
    <t>Response</t>
  </si>
  <si>
    <t>Typical Hourly Steam Extraction Derate (MW)</t>
  </si>
  <si>
    <t>Typical Hourly Steam Load Requirement (thousand lb/hr)</t>
  </si>
  <si>
    <t>Typical Hourly Electric Load Requirement (MW)</t>
  </si>
  <si>
    <t>Source of Electricity</t>
  </si>
  <si>
    <t>Source of Steam</t>
  </si>
  <si>
    <t>BTA Price (total purchase price)</t>
  </si>
  <si>
    <t>List all O&amp;M costs and ongoing capital costs that are excluded.</t>
  </si>
  <si>
    <t>Sales Tax ($)</t>
  </si>
  <si>
    <t>Property Tax During Construction ($)</t>
  </si>
  <si>
    <t>Other Capital Costs ($) - list additional costs, if any, in comments</t>
  </si>
  <si>
    <t>Design Life</t>
  </si>
  <si>
    <t>Sequestration Field Owner</t>
  </si>
  <si>
    <t>Total Transportation Capital ($) - pipeline capital + metering capital + other capital</t>
  </si>
  <si>
    <t>Total Injection Well Capital ($)</t>
  </si>
  <si>
    <t>Total Injection Well Monitoring Capital ($)</t>
  </si>
  <si>
    <t xml:space="preserve">Total Storage and Monitoring Capital ($) </t>
  </si>
  <si>
    <t>Utilization or Enhanced Oil Recovery (EOR) Field ONLY</t>
  </si>
  <si>
    <t>Calculated field</t>
  </si>
  <si>
    <t>Year</t>
  </si>
  <si>
    <t>Indirect Costs ($) - list in comments</t>
  </si>
  <si>
    <t xml:space="preserve">Total Fixed O&amp;M Costs, Facilities ($/yr) </t>
  </si>
  <si>
    <t xml:space="preserve">NOx Emission Control Fixed O&amp;M Costs, Facilities ($/yr) </t>
  </si>
  <si>
    <t xml:space="preserve">Other Emission Control Fixed O&amp;M Costs, Facilities ($/yr) </t>
  </si>
  <si>
    <t>Include compression costs</t>
  </si>
  <si>
    <t>Length of Pipeline from Power Plant to sequestration field (miles)</t>
  </si>
  <si>
    <t>Provide Pipeline Routing Diagram in Tab 4 - include pipeline sizes</t>
  </si>
  <si>
    <t>Fixed O&amp;M Costs, Facilities ($/month)</t>
  </si>
  <si>
    <t>Describe any securitized guarantees of utilization or EOR field performance in Tab 4</t>
  </si>
  <si>
    <t>Product Sale Agreement (PSA) Pricing:</t>
  </si>
  <si>
    <t>Paid to:</t>
  </si>
  <si>
    <t>Paid by:</t>
  </si>
  <si>
    <t>PSA End Date:</t>
  </si>
  <si>
    <t>PSA Start Date:</t>
  </si>
  <si>
    <t>Response - include pipeline diameter and length.</t>
  </si>
  <si>
    <t>Pipeline Routing Diagram</t>
  </si>
  <si>
    <t>Describe any securitized guarantees of sequestration, utilization or EOR field performance</t>
  </si>
  <si>
    <t>Project Summary</t>
  </si>
  <si>
    <t>CCUS Product Service Agreement Terms (if applicable)</t>
  </si>
  <si>
    <t>Minimum Hourly Electric Load Requirement (MW)</t>
  </si>
  <si>
    <t>Maximum Hourly Electric Load Requirement (MW)</t>
  </si>
  <si>
    <t>Build Transfer Agreement (BTA) Pricing:</t>
  </si>
  <si>
    <r>
      <t>SO</t>
    </r>
    <r>
      <rPr>
        <b/>
        <vertAlign val="subscript"/>
        <sz val="11"/>
        <rFont val="Calibri"/>
        <family val="2"/>
      </rPr>
      <t>2</t>
    </r>
    <r>
      <rPr>
        <b/>
        <sz val="11"/>
        <rFont val="Calibri"/>
        <family val="2"/>
      </rPr>
      <t xml:space="preserve">  Emission Control Technology Capital ($)</t>
    </r>
  </si>
  <si>
    <r>
      <t>SO</t>
    </r>
    <r>
      <rPr>
        <b/>
        <vertAlign val="subscript"/>
        <sz val="11"/>
        <rFont val="Calibri"/>
        <family val="2"/>
      </rPr>
      <t>2</t>
    </r>
    <r>
      <rPr>
        <b/>
        <sz val="11"/>
        <rFont val="Calibri"/>
        <family val="2"/>
      </rPr>
      <t xml:space="preserve">  Emission Control Technology Ongoing Capital ($)</t>
    </r>
  </si>
  <si>
    <r>
      <t>SO</t>
    </r>
    <r>
      <rPr>
        <b/>
        <vertAlign val="subscript"/>
        <sz val="11"/>
        <rFont val="Calibri"/>
        <family val="2"/>
      </rPr>
      <t>2</t>
    </r>
    <r>
      <rPr>
        <b/>
        <sz val="11"/>
        <rFont val="Calibri"/>
        <family val="2"/>
      </rPr>
      <t xml:space="preserve">  Emission Control Fixed O&amp;M Costs, Facilities ($/yr) </t>
    </r>
  </si>
  <si>
    <r>
      <t>SO</t>
    </r>
    <r>
      <rPr>
        <b/>
        <vertAlign val="subscript"/>
        <sz val="11"/>
        <rFont val="Calibri"/>
        <family val="2"/>
      </rPr>
      <t>2</t>
    </r>
    <r>
      <rPr>
        <b/>
        <sz val="11"/>
        <rFont val="Calibri"/>
        <family val="2"/>
      </rPr>
      <t xml:space="preserve"> Emission Control O&amp;M Costs, Variable ($/MWh)</t>
    </r>
  </si>
  <si>
    <r>
      <t>Tonnes of CO</t>
    </r>
    <r>
      <rPr>
        <b/>
        <vertAlign val="subscript"/>
        <sz val="11"/>
        <rFont val="Calibri"/>
        <family val="2"/>
      </rPr>
      <t>2</t>
    </r>
    <r>
      <rPr>
        <b/>
        <sz val="11"/>
        <rFont val="Calibri"/>
        <family val="2"/>
      </rPr>
      <t xml:space="preserve"> Captured (tonnes/year)</t>
    </r>
  </si>
  <si>
    <r>
      <t>CO</t>
    </r>
    <r>
      <rPr>
        <b/>
        <vertAlign val="subscript"/>
        <sz val="11"/>
        <rFont val="Calibri"/>
        <family val="2"/>
      </rPr>
      <t>2</t>
    </r>
    <r>
      <rPr>
        <b/>
        <sz val="11"/>
        <rFont val="Calibri"/>
        <family val="2"/>
      </rPr>
      <t xml:space="preserve"> Pipeline Intertie Company, if any</t>
    </r>
  </si>
  <si>
    <r>
      <t>Identify if pipeline capital is from the Power Plant to the CO</t>
    </r>
    <r>
      <rPr>
        <b/>
        <vertAlign val="subscript"/>
        <sz val="11"/>
        <rFont val="Calibri"/>
        <family val="2"/>
      </rPr>
      <t>2</t>
    </r>
    <r>
      <rPr>
        <b/>
        <sz val="11"/>
        <rFont val="Calibri"/>
        <family val="2"/>
      </rPr>
      <t xml:space="preserve"> pipeline intertie or directly to the sequestration field.</t>
    </r>
  </si>
  <si>
    <r>
      <t>Length of Pipeline from Power Plant to CO</t>
    </r>
    <r>
      <rPr>
        <b/>
        <vertAlign val="subscript"/>
        <sz val="11"/>
        <rFont val="Calibri"/>
        <family val="2"/>
      </rPr>
      <t>2</t>
    </r>
    <r>
      <rPr>
        <b/>
        <sz val="11"/>
        <rFont val="Calibri"/>
        <family val="2"/>
      </rPr>
      <t xml:space="preserve"> Pipeline intertie (miles)</t>
    </r>
  </si>
  <si>
    <r>
      <t>Length of Pipeline from CO</t>
    </r>
    <r>
      <rPr>
        <b/>
        <vertAlign val="subscript"/>
        <sz val="11"/>
        <rFont val="Calibri"/>
        <family val="2"/>
      </rPr>
      <t>2</t>
    </r>
    <r>
      <rPr>
        <b/>
        <sz val="11"/>
        <rFont val="Calibri"/>
        <family val="2"/>
      </rPr>
      <t xml:space="preserve"> Pipeline intertie to sequestration field (miles)</t>
    </r>
  </si>
  <si>
    <r>
      <t>O&amp;M Costs for Using CO</t>
    </r>
    <r>
      <rPr>
        <b/>
        <vertAlign val="subscript"/>
        <sz val="11"/>
        <rFont val="Calibri"/>
        <family val="2"/>
      </rPr>
      <t>2</t>
    </r>
    <r>
      <rPr>
        <b/>
        <sz val="11"/>
        <rFont val="Calibri"/>
        <family val="2"/>
      </rPr>
      <t xml:space="preserve"> Pipeline Intertie Company Pipeline ($) - list related costs</t>
    </r>
  </si>
  <si>
    <r>
      <t>Total CO</t>
    </r>
    <r>
      <rPr>
        <b/>
        <vertAlign val="subscript"/>
        <sz val="11"/>
        <rFont val="Calibri"/>
        <family val="2"/>
      </rPr>
      <t>2</t>
    </r>
    <r>
      <rPr>
        <b/>
        <sz val="11"/>
        <rFont val="Calibri"/>
        <family val="2"/>
      </rPr>
      <t xml:space="preserve"> to be Sequestered over life of Project (tonnes)</t>
    </r>
  </si>
  <si>
    <r>
      <t>Provide CO</t>
    </r>
    <r>
      <rPr>
        <b/>
        <vertAlign val="subscript"/>
        <sz val="11"/>
        <rFont val="Calibri"/>
        <family val="2"/>
      </rPr>
      <t>2</t>
    </r>
    <r>
      <rPr>
        <b/>
        <sz val="11"/>
        <rFont val="Calibri"/>
        <family val="2"/>
      </rPr>
      <t xml:space="preserve"> expected injection schedule for the life of the project in Tab 4</t>
    </r>
  </si>
  <si>
    <r>
      <t>CO</t>
    </r>
    <r>
      <rPr>
        <b/>
        <vertAlign val="subscript"/>
        <sz val="11"/>
        <rFont val="Calibri"/>
        <family val="2"/>
      </rPr>
      <t>2</t>
    </r>
    <r>
      <rPr>
        <b/>
        <sz val="11"/>
        <rFont val="Calibri"/>
        <family val="2"/>
      </rPr>
      <t xml:space="preserve"> Customer(s)</t>
    </r>
  </si>
  <si>
    <r>
      <t>CO</t>
    </r>
    <r>
      <rPr>
        <b/>
        <vertAlign val="subscript"/>
        <sz val="11"/>
        <rFont val="Calibri"/>
        <family val="2"/>
      </rPr>
      <t>2</t>
    </r>
    <r>
      <rPr>
        <b/>
        <sz val="11"/>
        <rFont val="Calibri"/>
        <family val="2"/>
      </rPr>
      <t xml:space="preserve"> Marketing Company</t>
    </r>
  </si>
  <si>
    <r>
      <t>CO</t>
    </r>
    <r>
      <rPr>
        <b/>
        <vertAlign val="subscript"/>
        <sz val="11"/>
        <rFont val="Calibri"/>
        <family val="2"/>
      </rPr>
      <t>2</t>
    </r>
    <r>
      <rPr>
        <b/>
        <sz val="11"/>
        <rFont val="Calibri"/>
        <family val="2"/>
      </rPr>
      <t xml:space="preserve"> Pipeline Intertie Company</t>
    </r>
  </si>
  <si>
    <t>All costs in 2021$</t>
  </si>
  <si>
    <r>
      <t>CO</t>
    </r>
    <r>
      <rPr>
        <b/>
        <vertAlign val="subscript"/>
        <sz val="11"/>
        <rFont val="Calibri"/>
        <family val="2"/>
      </rPr>
      <t>2</t>
    </r>
    <r>
      <rPr>
        <b/>
        <sz val="11"/>
        <rFont val="Calibri"/>
        <family val="2"/>
      </rPr>
      <t xml:space="preserve"> expected injection schedule for the life of the project</t>
    </r>
  </si>
  <si>
    <r>
      <t>2021 CCUS REOI - Exhibit C - CO</t>
    </r>
    <r>
      <rPr>
        <b/>
        <vertAlign val="subscript"/>
        <sz val="14"/>
        <rFont val="Calibri"/>
        <family val="2"/>
      </rPr>
      <t>2</t>
    </r>
    <r>
      <rPr>
        <b/>
        <sz val="14"/>
        <rFont val="Calibri"/>
        <family val="2"/>
      </rPr>
      <t xml:space="preserve"> Capture &amp; Sequestration Field/Utilization ONLY</t>
    </r>
  </si>
  <si>
    <r>
      <t>Sequestration Field Design/Injection Limits (tonnes of CO</t>
    </r>
    <r>
      <rPr>
        <b/>
        <vertAlign val="subscript"/>
        <sz val="11"/>
        <rFont val="Calibri"/>
        <family val="2"/>
      </rPr>
      <t>2</t>
    </r>
    <r>
      <rPr>
        <b/>
        <sz val="11"/>
        <rFont val="Calibri"/>
        <family val="2"/>
      </rPr>
      <t>)</t>
    </r>
  </si>
  <si>
    <r>
      <t>Price of CO</t>
    </r>
    <r>
      <rPr>
        <b/>
        <vertAlign val="subscript"/>
        <sz val="11"/>
        <rFont val="Calibri"/>
        <family val="2"/>
      </rPr>
      <t>2</t>
    </r>
    <r>
      <rPr>
        <b/>
        <sz val="11"/>
        <rFont val="Calibri"/>
        <family val="2"/>
      </rPr>
      <t xml:space="preserve"> ($/tonne)</t>
    </r>
  </si>
  <si>
    <r>
      <t>Minimum CO</t>
    </r>
    <r>
      <rPr>
        <b/>
        <vertAlign val="subscript"/>
        <sz val="11"/>
        <rFont val="Calibri"/>
        <family val="2"/>
      </rPr>
      <t>2</t>
    </r>
    <r>
      <rPr>
        <b/>
        <sz val="11"/>
        <rFont val="Calibri"/>
        <family val="2"/>
      </rPr>
      <t xml:space="preserve"> Delivered from PacifiCorp to Respondent (tonnes)</t>
    </r>
  </si>
  <si>
    <r>
      <t>SO</t>
    </r>
    <r>
      <rPr>
        <b/>
        <vertAlign val="subscript"/>
        <sz val="11"/>
        <rFont val="Calibri"/>
        <family val="2"/>
      </rPr>
      <t>2</t>
    </r>
    <r>
      <rPr>
        <b/>
        <sz val="11"/>
        <rFont val="Calibri"/>
        <family val="2"/>
      </rPr>
      <t xml:space="preserve"> Emission Control Technology (if other, please list in comments)</t>
    </r>
  </si>
  <si>
    <t>Injection Well Capacity (tonnes/well)</t>
  </si>
  <si>
    <r>
      <t>CO</t>
    </r>
    <r>
      <rPr>
        <b/>
        <vertAlign val="subscript"/>
        <sz val="11"/>
        <rFont val="Calibri"/>
        <family val="2"/>
      </rPr>
      <t>2</t>
    </r>
    <r>
      <rPr>
        <b/>
        <sz val="11"/>
        <rFont val="Calibri"/>
        <family val="2"/>
      </rPr>
      <t xml:space="preserve"> Capture Facility AND Sequestor Field/Utilization Respondent Input
(developer/owner/operator)</t>
    </r>
  </si>
  <si>
    <r>
      <t>Minimum CO</t>
    </r>
    <r>
      <rPr>
        <b/>
        <vertAlign val="subscript"/>
        <sz val="11"/>
        <rFont val="Calibri"/>
        <family val="2"/>
      </rPr>
      <t>2</t>
    </r>
    <r>
      <rPr>
        <b/>
        <sz val="11"/>
        <rFont val="Calibri"/>
        <family val="2"/>
      </rPr>
      <t xml:space="preserve"> to be supplied by PacifiCorp (tonnes/year)</t>
    </r>
  </si>
  <si>
    <r>
      <t>Maximum CO</t>
    </r>
    <r>
      <rPr>
        <b/>
        <vertAlign val="subscript"/>
        <sz val="11"/>
        <rFont val="Calibri"/>
        <family val="2"/>
      </rPr>
      <t>2</t>
    </r>
    <r>
      <rPr>
        <b/>
        <sz val="11"/>
        <rFont val="Calibri"/>
        <family val="2"/>
      </rPr>
      <t xml:space="preserve"> to be supplied by PacifiCorp (tonnes/year)</t>
    </r>
  </si>
  <si>
    <t>Temperature of Steam (°F) or Saturation</t>
  </si>
  <si>
    <r>
      <t>Est. Contract Year Pricing ($/tonne of Capture + Sequestered CO</t>
    </r>
    <r>
      <rPr>
        <b/>
        <vertAlign val="subscript"/>
        <sz val="11"/>
        <rFont val="Calibri"/>
        <family val="2"/>
      </rPr>
      <t>2</t>
    </r>
    <r>
      <rPr>
        <b/>
        <sz val="11"/>
        <rFont val="Calibri"/>
        <family val="2"/>
      </rPr>
      <t xml:space="preserve">) </t>
    </r>
  </si>
  <si>
    <r>
      <t xml:space="preserve">CCUS </t>
    </r>
    <r>
      <rPr>
        <b/>
        <i/>
        <u/>
        <sz val="11"/>
        <rFont val="Calibri"/>
        <family val="2"/>
      </rPr>
      <t>Build &amp; Transfer</t>
    </r>
    <r>
      <rPr>
        <b/>
        <i/>
        <sz val="11"/>
        <rFont val="Calibri"/>
        <family val="2"/>
      </rPr>
      <t xml:space="preserve"> (BTA) Agreement Terms (if applicable)</t>
    </r>
  </si>
  <si>
    <r>
      <t>Minimum Hourly Electric Load (MW) - include CO</t>
    </r>
    <r>
      <rPr>
        <b/>
        <vertAlign val="subscript"/>
        <sz val="11"/>
        <rFont val="Calibri"/>
        <family val="2"/>
      </rPr>
      <t>2</t>
    </r>
    <r>
      <rPr>
        <b/>
        <sz val="11"/>
        <rFont val="Calibri"/>
        <family val="2"/>
      </rPr>
      <t xml:space="preserve"> compression</t>
    </r>
  </si>
  <si>
    <r>
      <t>Typical Hourly Electric Load (MW) - include CO</t>
    </r>
    <r>
      <rPr>
        <b/>
        <vertAlign val="subscript"/>
        <sz val="11"/>
        <rFont val="Calibri"/>
        <family val="2"/>
      </rPr>
      <t>2</t>
    </r>
    <r>
      <rPr>
        <b/>
        <sz val="11"/>
        <rFont val="Calibri"/>
        <family val="2"/>
      </rPr>
      <t xml:space="preserve"> compression</t>
    </r>
  </si>
  <si>
    <r>
      <t>Maximum Hourly Electric Load (MW) - include CO</t>
    </r>
    <r>
      <rPr>
        <b/>
        <vertAlign val="subscript"/>
        <sz val="11"/>
        <rFont val="Calibri"/>
        <family val="2"/>
      </rPr>
      <t>2</t>
    </r>
    <r>
      <rPr>
        <b/>
        <sz val="11"/>
        <rFont val="Calibri"/>
        <family val="2"/>
      </rPr>
      <t xml:space="preserve"> compression</t>
    </r>
  </si>
  <si>
    <r>
      <t>Est. Partnership Agreement Date (if CO</t>
    </r>
    <r>
      <rPr>
        <b/>
        <vertAlign val="subscript"/>
        <sz val="11"/>
        <rFont val="Calibri"/>
        <family val="2"/>
      </rPr>
      <t>2</t>
    </r>
    <r>
      <rPr>
        <b/>
        <sz val="11"/>
        <rFont val="Calibri"/>
        <family val="2"/>
      </rPr>
      <t xml:space="preserve"> Capture Facility Owner/Operator is different from Sequestor Field/Utilization Owner/Operator)</t>
    </r>
  </si>
  <si>
    <t>Input Form</t>
  </si>
  <si>
    <r>
      <t>Minimum Hourly CO</t>
    </r>
    <r>
      <rPr>
        <b/>
        <vertAlign val="subscript"/>
        <sz val="11"/>
        <rFont val="Calibri"/>
        <family val="2"/>
      </rPr>
      <t>2</t>
    </r>
    <r>
      <rPr>
        <b/>
        <sz val="11"/>
        <rFont val="Calibri"/>
        <family val="2"/>
      </rPr>
      <t xml:space="preserve"> Supply (kg/hr)</t>
    </r>
  </si>
  <si>
    <r>
      <t>Typical Hourly CO</t>
    </r>
    <r>
      <rPr>
        <b/>
        <vertAlign val="subscript"/>
        <sz val="11"/>
        <rFont val="Calibri"/>
        <family val="2"/>
      </rPr>
      <t>2</t>
    </r>
    <r>
      <rPr>
        <b/>
        <sz val="11"/>
        <rFont val="Calibri"/>
        <family val="2"/>
      </rPr>
      <t xml:space="preserve"> Supply (kg/hr)</t>
    </r>
  </si>
  <si>
    <r>
      <t>Maximum Hourly CO</t>
    </r>
    <r>
      <rPr>
        <b/>
        <vertAlign val="subscript"/>
        <sz val="11"/>
        <rFont val="Calibri"/>
        <family val="2"/>
      </rPr>
      <t>2</t>
    </r>
    <r>
      <rPr>
        <b/>
        <sz val="11"/>
        <rFont val="Calibri"/>
        <family val="2"/>
      </rPr>
      <t xml:space="preserve"> Supply (kg/hr)</t>
    </r>
  </si>
  <si>
    <t>If "Yes", please describe in Tab 4 proposed high level contract terms and scope here</t>
  </si>
  <si>
    <r>
      <t>In Tab 4 please describe field design, expected injection field life, expected total CO</t>
    </r>
    <r>
      <rPr>
        <vertAlign val="subscript"/>
        <sz val="11"/>
        <color rgb="FF0070C0"/>
        <rFont val="Calibri"/>
        <family val="2"/>
      </rPr>
      <t>2</t>
    </r>
    <r>
      <rPr>
        <sz val="11"/>
        <color rgb="FF0070C0"/>
        <rFont val="Calibri"/>
        <family val="2"/>
      </rPr>
      <t xml:space="preserve"> to be sequestered, and any securitized guarantees of sequester field performance</t>
    </r>
  </si>
  <si>
    <t>Describe any securitized guarantees of sequester field performance in Tab 4</t>
  </si>
  <si>
    <r>
      <t>Total CO</t>
    </r>
    <r>
      <rPr>
        <b/>
        <vertAlign val="subscript"/>
        <sz val="11"/>
        <color theme="1"/>
        <rFont val="Calibri"/>
        <family val="2"/>
      </rPr>
      <t>2</t>
    </r>
    <r>
      <rPr>
        <b/>
        <sz val="11"/>
        <color theme="1"/>
        <rFont val="Calibri"/>
        <family val="2"/>
      </rPr>
      <t xml:space="preserve"> to be utilized over life of Project (tonnes)</t>
    </r>
  </si>
  <si>
    <t>Respondent Forecasted Ongoing Capital ($/month), Year 3 (if applicable)</t>
  </si>
  <si>
    <t>Pipeline Metering Capital ($)</t>
  </si>
  <si>
    <t>Please describe HERE field design, expected injection field life, expected total CO2 to be sequestered, and any securitized guarantees of sequester field performance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</si>
</sst>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
    <numFmt numFmtId="165" formatCode="0.0"/>
    <numFmt numFmtId="166" formatCode="&quot;$&quot;#,##0.000"/>
  </numFmts>
  <fonts count="29" x14ac:knownFonts="1">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sz val="11"/>
      <color indexed="8"/>
      <name val="Calibri"/>
      <family val="2"/>
    </font>
    <font>
      <b/>
      <sz val="11"/>
      <name val="Calibri"/>
      <family val="2"/>
    </font>
    <font>
      <b/>
      <i/>
      <sz val="11"/>
      <name val="Calibri"/>
      <family val="2"/>
    </font>
    <font>
      <b/>
      <vertAlign val="subscript"/>
      <sz val="11"/>
      <name val="Calibri"/>
      <family val="2"/>
    </font>
    <font>
      <sz val="11"/>
      <color rgb="FF0070C0"/>
      <name val="Calibri"/>
      <family val="2"/>
    </font>
    <font>
      <b/>
      <sz val="14"/>
      <name val="Calibri"/>
      <family val="2"/>
    </font>
    <font>
      <b/>
      <vertAlign val="subscript"/>
      <sz val="14"/>
      <name val="Calibri"/>
      <family val="2"/>
    </font>
    <font>
      <sz val="14"/>
      <name val="Calibri"/>
      <family val="2"/>
    </font>
    <font>
      <sz val="14"/>
      <color theme="9"/>
      <name val="Calibri"/>
      <family val="2"/>
    </font>
    <font>
      <i/>
      <sz val="11"/>
      <color rgb="FF0070C0"/>
      <name val="Calibri"/>
      <family val="2"/>
    </font>
    <font>
      <sz val="11"/>
      <name val="Calibri"/>
      <family val="2"/>
    </font>
    <font>
      <sz val="11"/>
      <color theme="9" tint="-0.249977111117893"/>
      <name val="Calibri"/>
      <family val="2"/>
    </font>
    <font>
      <b/>
      <sz val="11"/>
      <color theme="1"/>
      <name val="Calibri"/>
      <family val="2"/>
    </font>
    <font>
      <sz val="11"/>
      <color rgb="FFFF0000"/>
      <name val="Calibri"/>
      <family val="2"/>
    </font>
    <font>
      <sz val="11"/>
      <color theme="9"/>
      <name val="Calibri"/>
      <family val="2"/>
    </font>
    <font>
      <sz val="11"/>
      <color theme="1"/>
      <name val="Calibri"/>
      <family val="2"/>
    </font>
    <font>
      <i/>
      <sz val="11"/>
      <name val="Calibri"/>
      <family val="2"/>
    </font>
    <font>
      <b/>
      <sz val="11"/>
      <color theme="9" tint="-0.249977111117893"/>
      <name val="Calibri"/>
      <family val="2"/>
    </font>
    <font>
      <sz val="14"/>
      <color theme="1"/>
      <name val="Calibri"/>
      <family val="2"/>
    </font>
    <font>
      <sz val="14"/>
      <color theme="9" tint="-0.249977111117893"/>
      <name val="Calibri"/>
      <family val="2"/>
    </font>
    <font>
      <b/>
      <i/>
      <u/>
      <sz val="11"/>
      <name val="Calibri"/>
      <family val="2"/>
    </font>
    <font>
      <vertAlign val="subscript"/>
      <sz val="11"/>
      <color rgb="FF0070C0"/>
      <name val="Calibri"/>
      <family val="2"/>
    </font>
    <font>
      <i/>
      <sz val="11"/>
      <color theme="1"/>
      <name val="Calibri"/>
      <family val="2"/>
    </font>
    <font>
      <b/>
      <vertAlign val="subscript"/>
      <sz val="11"/>
      <color theme="1"/>
      <name val="Calibri"/>
      <family val="2"/>
    </font>
  </fonts>
  <fills count="8">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rgb="FFFFFF00"/>
        <bgColor indexed="64"/>
      </patternFill>
    </fill>
    <fill>
      <patternFill patternType="solid">
        <fgColor theme="1"/>
        <bgColor indexed="64"/>
      </patternFill>
    </fill>
    <fill>
      <patternFill patternType="solid">
        <fgColor theme="0" tint="-0.14999847407452621"/>
        <bgColor indexed="64"/>
      </patternFill>
    </fill>
    <fill>
      <patternFill patternType="solid">
        <fgColor rgb="FF92D050"/>
        <bgColor indexed="64"/>
      </patternFill>
    </fill>
  </fills>
  <borders count="34">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auto="1"/>
      </left>
      <right/>
      <top style="thin">
        <color auto="1"/>
      </top>
      <bottom style="thin">
        <color indexed="64"/>
      </bottom>
      <diagonal/>
    </border>
    <border>
      <left style="medium">
        <color indexed="64"/>
      </left>
      <right style="thin">
        <color auto="1"/>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auto="1"/>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2">
    <xf numFmtId="0" fontId="0" fillId="0" borderId="0"/>
    <xf numFmtId="44" fontId="3" fillId="0" borderId="0" applyFont="0" applyFill="0" applyBorder="0" applyAlignment="0" applyProtection="0"/>
    <xf numFmtId="9" fontId="3" fillId="0" borderId="0" applyFont="0" applyFill="0" applyBorder="0" applyAlignment="0" applyProtection="0"/>
    <xf numFmtId="0" fontId="2" fillId="0" borderId="0"/>
    <xf numFmtId="0" fontId="3" fillId="0" borderId="0"/>
    <xf numFmtId="0" fontId="2" fillId="0" borderId="0"/>
    <xf numFmtId="9" fontId="3"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0" fontId="1" fillId="0" borderId="0"/>
    <xf numFmtId="9" fontId="1" fillId="0" borderId="0" applyFont="0" applyFill="0" applyBorder="0" applyAlignment="0" applyProtection="0"/>
    <xf numFmtId="0" fontId="3" fillId="0" borderId="0"/>
  </cellStyleXfs>
  <cellXfs count="156">
    <xf numFmtId="0" fontId="0" fillId="0" borderId="0" xfId="0"/>
    <xf numFmtId="0" fontId="6" fillId="0" borderId="14" xfId="4" applyFont="1" applyFill="1" applyBorder="1" applyAlignment="1">
      <alignment horizontal="left" indent="1"/>
    </xf>
    <xf numFmtId="0" fontId="6" fillId="0" borderId="1" xfId="4" applyFont="1" applyFill="1" applyBorder="1" applyAlignment="1">
      <alignment horizontal="left" indent="1"/>
    </xf>
    <xf numFmtId="0" fontId="6" fillId="0" borderId="13" xfId="4" applyFont="1" applyFill="1" applyBorder="1" applyAlignment="1">
      <alignment horizontal="left" indent="1"/>
    </xf>
    <xf numFmtId="0" fontId="6" fillId="0" borderId="5" xfId="4" applyFont="1" applyFill="1" applyBorder="1" applyAlignment="1">
      <alignment horizontal="left" indent="1"/>
    </xf>
    <xf numFmtId="0" fontId="9" fillId="0" borderId="0" xfId="4" applyFont="1" applyFill="1" applyBorder="1" applyAlignment="1"/>
    <xf numFmtId="0" fontId="9" fillId="5" borderId="3" xfId="4" applyFont="1" applyFill="1" applyBorder="1" applyAlignment="1"/>
    <xf numFmtId="0" fontId="9" fillId="4" borderId="3" xfId="4" applyFont="1" applyFill="1" applyBorder="1" applyAlignment="1"/>
    <xf numFmtId="0" fontId="9" fillId="4" borderId="7" xfId="4" applyFont="1" applyFill="1" applyBorder="1" applyAlignment="1"/>
    <xf numFmtId="0" fontId="9" fillId="4" borderId="4" xfId="4" applyFont="1" applyFill="1" applyBorder="1" applyAlignment="1"/>
    <xf numFmtId="0" fontId="9" fillId="4" borderId="28" xfId="4" applyFont="1" applyFill="1" applyBorder="1" applyAlignment="1"/>
    <xf numFmtId="0" fontId="9" fillId="4" borderId="18" xfId="4" applyFont="1" applyFill="1" applyBorder="1" applyAlignment="1"/>
    <xf numFmtId="0" fontId="10" fillId="0" borderId="0" xfId="0" applyFont="1" applyAlignment="1">
      <alignment horizontal="left"/>
    </xf>
    <xf numFmtId="0" fontId="12" fillId="0" borderId="0" xfId="0" applyFont="1"/>
    <xf numFmtId="0" fontId="12" fillId="0" borderId="0" xfId="0" applyFont="1" applyAlignment="1">
      <alignment wrapText="1"/>
    </xf>
    <xf numFmtId="0" fontId="13" fillId="0" borderId="0" xfId="0" applyFont="1"/>
    <xf numFmtId="0" fontId="6" fillId="0" borderId="2" xfId="0" applyFont="1" applyFill="1" applyBorder="1" applyAlignment="1" applyProtection="1">
      <alignment horizontal="left" vertical="center" wrapText="1"/>
      <protection hidden="1"/>
    </xf>
    <xf numFmtId="0" fontId="9" fillId="0" borderId="2" xfId="0" applyFont="1" applyBorder="1" applyAlignment="1">
      <alignment vertical="top" wrapText="1"/>
    </xf>
    <xf numFmtId="0" fontId="14" fillId="0" borderId="2" xfId="0" applyFont="1" applyBorder="1" applyAlignment="1">
      <alignment vertical="top" wrapText="1"/>
    </xf>
    <xf numFmtId="0" fontId="15" fillId="0" borderId="0" xfId="0" applyFont="1"/>
    <xf numFmtId="0" fontId="6" fillId="0" borderId="0" xfId="0" applyFont="1"/>
    <xf numFmtId="0" fontId="15" fillId="0" borderId="0" xfId="0" applyFont="1" applyFill="1"/>
    <xf numFmtId="0" fontId="15" fillId="0" borderId="0" xfId="0" quotePrefix="1" applyFont="1" applyFill="1"/>
    <xf numFmtId="0" fontId="15" fillId="0" borderId="0" xfId="0" applyFont="1" applyAlignment="1">
      <alignment vertical="center" wrapText="1"/>
    </xf>
    <xf numFmtId="0" fontId="15" fillId="0" borderId="0" xfId="4" applyFont="1"/>
    <xf numFmtId="0" fontId="16" fillId="0" borderId="0" xfId="4" applyFont="1"/>
    <xf numFmtId="0" fontId="17" fillId="0" borderId="0" xfId="4" applyFont="1" applyAlignment="1">
      <alignment horizontal="left"/>
    </xf>
    <xf numFmtId="0" fontId="17" fillId="0" borderId="2" xfId="4" applyFont="1" applyBorder="1" applyAlignment="1">
      <alignment horizontal="center"/>
    </xf>
    <xf numFmtId="0" fontId="6" fillId="0" borderId="2" xfId="4" applyFont="1" applyBorder="1" applyAlignment="1">
      <alignment horizontal="center" wrapText="1"/>
    </xf>
    <xf numFmtId="0" fontId="6" fillId="0" borderId="0" xfId="4" applyFont="1" applyAlignment="1">
      <alignment horizontal="left"/>
    </xf>
    <xf numFmtId="0" fontId="15" fillId="0" borderId="0" xfId="4" applyFont="1" applyAlignment="1">
      <alignment wrapText="1"/>
    </xf>
    <xf numFmtId="0" fontId="6" fillId="4" borderId="33" xfId="4" applyFont="1" applyFill="1" applyBorder="1" applyAlignment="1" applyProtection="1">
      <alignment horizontal="center" vertical="center"/>
      <protection hidden="1"/>
    </xf>
    <xf numFmtId="0" fontId="6" fillId="7" borderId="2" xfId="4" applyFont="1" applyFill="1" applyBorder="1" applyAlignment="1" applyProtection="1">
      <alignment horizontal="center" vertical="center"/>
      <protection hidden="1"/>
    </xf>
    <xf numFmtId="0" fontId="6" fillId="2" borderId="2" xfId="0" applyFont="1" applyFill="1" applyBorder="1" applyAlignment="1" applyProtection="1">
      <alignment horizontal="center" vertical="center"/>
      <protection hidden="1"/>
    </xf>
    <xf numFmtId="0" fontId="6" fillId="0" borderId="0" xfId="4" applyFont="1" applyAlignment="1" applyProtection="1">
      <alignment horizontal="center" vertical="center"/>
      <protection hidden="1"/>
    </xf>
    <xf numFmtId="0" fontId="6" fillId="0" borderId="0" xfId="4" applyFont="1" applyAlignment="1">
      <alignment horizontal="right"/>
    </xf>
    <xf numFmtId="0" fontId="15" fillId="0" borderId="0" xfId="4" applyFont="1" applyAlignment="1">
      <alignment horizontal="right"/>
    </xf>
    <xf numFmtId="0" fontId="16" fillId="2" borderId="2" xfId="0" applyFont="1" applyFill="1" applyBorder="1" applyAlignment="1" applyProtection="1">
      <alignment horizontal="center" vertical="center"/>
      <protection hidden="1"/>
    </xf>
    <xf numFmtId="0" fontId="18" fillId="0" borderId="0" xfId="4" applyFont="1" applyAlignment="1">
      <alignment wrapText="1"/>
    </xf>
    <xf numFmtId="0" fontId="19" fillId="0" borderId="0" xfId="4" applyFont="1" applyAlignment="1">
      <alignment wrapText="1"/>
    </xf>
    <xf numFmtId="0" fontId="18" fillId="0" borderId="0" xfId="4" applyFont="1"/>
    <xf numFmtId="0" fontId="19" fillId="0" borderId="0" xfId="4" applyFont="1"/>
    <xf numFmtId="0" fontId="15" fillId="0" borderId="0" xfId="3" applyFont="1"/>
    <xf numFmtId="0" fontId="20" fillId="0" borderId="0" xfId="3" applyFont="1"/>
    <xf numFmtId="0" fontId="6" fillId="0" borderId="0" xfId="3" applyFont="1" applyAlignment="1">
      <alignment wrapText="1"/>
    </xf>
    <xf numFmtId="0" fontId="17" fillId="0" borderId="0" xfId="3" applyFont="1" applyAlignment="1">
      <alignment horizontal="center"/>
    </xf>
    <xf numFmtId="0" fontId="20" fillId="4" borderId="4" xfId="3" applyFont="1" applyFill="1" applyBorder="1" applyAlignment="1">
      <alignment wrapText="1"/>
    </xf>
    <xf numFmtId="0" fontId="20" fillId="4" borderId="3" xfId="3" applyFont="1" applyFill="1" applyBorder="1" applyAlignment="1">
      <alignment wrapText="1"/>
    </xf>
    <xf numFmtId="0" fontId="20" fillId="4" borderId="3" xfId="5" applyFont="1" applyFill="1" applyBorder="1" applyAlignment="1">
      <alignment wrapText="1"/>
    </xf>
    <xf numFmtId="0" fontId="20" fillId="0" borderId="0" xfId="5" applyFont="1"/>
    <xf numFmtId="0" fontId="20" fillId="4" borderId="7" xfId="5" applyFont="1" applyFill="1" applyBorder="1" applyAlignment="1">
      <alignment wrapText="1"/>
    </xf>
    <xf numFmtId="0" fontId="21" fillId="0" borderId="0" xfId="3" applyFont="1"/>
    <xf numFmtId="4" fontId="9" fillId="3" borderId="4" xfId="3" applyNumberFormat="1" applyFont="1" applyFill="1" applyBorder="1" applyAlignment="1" applyProtection="1">
      <alignment horizontal="center"/>
      <protection locked="0"/>
    </xf>
    <xf numFmtId="0" fontId="17" fillId="0" borderId="0" xfId="3" applyFont="1" applyFill="1" applyBorder="1" applyAlignment="1">
      <alignment horizontal="center"/>
    </xf>
    <xf numFmtId="0" fontId="16" fillId="0" borderId="0" xfId="3" applyFont="1"/>
    <xf numFmtId="0" fontId="22" fillId="0" borderId="0" xfId="3" applyFont="1" applyFill="1" applyBorder="1" applyAlignment="1">
      <alignment horizontal="center"/>
    </xf>
    <xf numFmtId="0" fontId="6" fillId="0" borderId="0" xfId="3" applyFont="1" applyFill="1" applyBorder="1" applyAlignment="1">
      <alignment horizontal="center"/>
    </xf>
    <xf numFmtId="0" fontId="15" fillId="0" borderId="0" xfId="3" applyFont="1" applyAlignment="1">
      <alignment wrapText="1"/>
    </xf>
    <xf numFmtId="0" fontId="16" fillId="0" borderId="0" xfId="3" applyFont="1" applyAlignment="1">
      <alignment wrapText="1"/>
    </xf>
    <xf numFmtId="0" fontId="20" fillId="0" borderId="0" xfId="3" applyFont="1" applyBorder="1"/>
    <xf numFmtId="0" fontId="9" fillId="0" borderId="0" xfId="3" applyFont="1"/>
    <xf numFmtId="0" fontId="6" fillId="0" borderId="16" xfId="0" applyFont="1" applyFill="1" applyBorder="1" applyAlignment="1" applyProtection="1">
      <alignment horizontal="left" vertical="center" wrapText="1"/>
      <protection hidden="1"/>
    </xf>
    <xf numFmtId="0" fontId="6" fillId="0" borderId="0" xfId="3" applyFont="1" applyFill="1"/>
    <xf numFmtId="0" fontId="6" fillId="4" borderId="2" xfId="0" applyFont="1" applyFill="1" applyBorder="1" applyAlignment="1" applyProtection="1">
      <alignment horizontal="center" vertical="center"/>
      <protection hidden="1"/>
    </xf>
    <xf numFmtId="164" fontId="9" fillId="3" borderId="15" xfId="4" applyNumberFormat="1" applyFont="1" applyFill="1" applyBorder="1" applyAlignment="1" applyProtection="1">
      <alignment horizontal="center"/>
      <protection locked="0"/>
    </xf>
    <xf numFmtId="17" fontId="9" fillId="4" borderId="20" xfId="4" applyNumberFormat="1" applyFont="1" applyFill="1" applyBorder="1" applyAlignment="1" applyProtection="1">
      <alignment horizontal="center"/>
      <protection locked="0"/>
    </xf>
    <xf numFmtId="164" fontId="9" fillId="3" borderId="2" xfId="4" applyNumberFormat="1" applyFont="1" applyFill="1" applyBorder="1" applyAlignment="1" applyProtection="1">
      <alignment horizontal="center"/>
      <protection locked="0"/>
    </xf>
    <xf numFmtId="17" fontId="15" fillId="0" borderId="12" xfId="4" applyNumberFormat="1" applyFont="1" applyFill="1" applyBorder="1" applyAlignment="1" applyProtection="1">
      <alignment horizontal="center"/>
      <protection locked="0"/>
    </xf>
    <xf numFmtId="0" fontId="15" fillId="4" borderId="3" xfId="5" applyFont="1" applyFill="1" applyBorder="1" applyAlignment="1">
      <alignment wrapText="1"/>
    </xf>
    <xf numFmtId="164" fontId="9" fillId="3" borderId="6" xfId="4" applyNumberFormat="1" applyFont="1" applyFill="1" applyBorder="1" applyAlignment="1" applyProtection="1">
      <alignment horizontal="center"/>
      <protection locked="0"/>
    </xf>
    <xf numFmtId="17" fontId="15" fillId="0" borderId="19" xfId="4" applyNumberFormat="1" applyFont="1" applyFill="1" applyBorder="1" applyAlignment="1" applyProtection="1">
      <alignment horizontal="center"/>
      <protection locked="0"/>
    </xf>
    <xf numFmtId="164" fontId="9" fillId="3" borderId="3" xfId="4" applyNumberFormat="1" applyFont="1" applyFill="1" applyBorder="1" applyAlignment="1" applyProtection="1">
      <alignment horizontal="center"/>
      <protection locked="0"/>
    </xf>
    <xf numFmtId="10" fontId="9" fillId="3" borderId="7" xfId="2" applyNumberFormat="1" applyFont="1" applyFill="1" applyBorder="1" applyAlignment="1" applyProtection="1">
      <alignment horizontal="center"/>
      <protection locked="0"/>
    </xf>
    <xf numFmtId="0" fontId="15" fillId="2" borderId="21" xfId="0" applyFont="1" applyFill="1" applyBorder="1" applyAlignment="1" applyProtection="1">
      <alignment horizontal="center" vertical="center"/>
      <protection hidden="1"/>
    </xf>
    <xf numFmtId="2" fontId="9" fillId="3" borderId="4" xfId="2" applyNumberFormat="1" applyFont="1" applyFill="1" applyBorder="1" applyAlignment="1" applyProtection="1">
      <alignment horizontal="center"/>
      <protection locked="0"/>
    </xf>
    <xf numFmtId="164" fontId="15" fillId="3" borderId="31" xfId="4" applyNumberFormat="1" applyFont="1" applyFill="1" applyBorder="1" applyAlignment="1" applyProtection="1">
      <alignment horizontal="center"/>
      <protection locked="0"/>
    </xf>
    <xf numFmtId="14" fontId="9" fillId="4" borderId="30" xfId="4" applyNumberFormat="1" applyFont="1" applyFill="1" applyBorder="1" applyAlignment="1" applyProtection="1">
      <alignment horizontal="center"/>
      <protection locked="0"/>
    </xf>
    <xf numFmtId="164" fontId="9" fillId="3" borderId="28" xfId="4" applyNumberFormat="1" applyFont="1" applyFill="1" applyBorder="1" applyAlignment="1" applyProtection="1">
      <alignment horizontal="center"/>
      <protection locked="0"/>
    </xf>
    <xf numFmtId="0" fontId="16" fillId="2" borderId="30" xfId="0" applyFont="1" applyFill="1" applyBorder="1" applyAlignment="1" applyProtection="1">
      <alignment horizontal="center" vertical="center"/>
      <protection hidden="1"/>
    </xf>
    <xf numFmtId="164" fontId="9" fillId="3" borderId="17" xfId="4" applyNumberFormat="1" applyFont="1" applyFill="1" applyBorder="1" applyAlignment="1" applyProtection="1">
      <alignment horizontal="center"/>
      <protection locked="0"/>
    </xf>
    <xf numFmtId="14" fontId="9" fillId="4" borderId="18" xfId="4" applyNumberFormat="1" applyFont="1" applyFill="1" applyBorder="1" applyAlignment="1" applyProtection="1">
      <alignment horizontal="center"/>
      <protection locked="0"/>
    </xf>
    <xf numFmtId="0" fontId="15" fillId="0" borderId="0" xfId="4" applyFont="1" applyBorder="1"/>
    <xf numFmtId="9" fontId="15" fillId="0" borderId="0" xfId="2" applyFont="1"/>
    <xf numFmtId="10" fontId="9" fillId="3" borderId="3" xfId="2" applyNumberFormat="1" applyFont="1" applyFill="1" applyBorder="1" applyAlignment="1" applyProtection="1">
      <alignment horizontal="center"/>
      <protection locked="0"/>
    </xf>
    <xf numFmtId="164" fontId="9" fillId="3" borderId="7" xfId="4" applyNumberFormat="1" applyFont="1" applyFill="1" applyBorder="1" applyAlignment="1" applyProtection="1">
      <alignment horizontal="center"/>
      <protection locked="0"/>
    </xf>
    <xf numFmtId="164" fontId="9" fillId="3" borderId="18" xfId="4" applyNumberFormat="1" applyFont="1" applyFill="1" applyBorder="1" applyAlignment="1" applyProtection="1">
      <alignment horizontal="center"/>
      <protection locked="0"/>
    </xf>
    <xf numFmtId="10" fontId="9" fillId="3" borderId="2" xfId="2" applyNumberFormat="1" applyFont="1" applyFill="1" applyBorder="1" applyAlignment="1" applyProtection="1">
      <alignment horizontal="center"/>
      <protection locked="0"/>
    </xf>
    <xf numFmtId="0" fontId="15" fillId="2" borderId="15" xfId="0" applyFont="1" applyFill="1" applyBorder="1" applyAlignment="1" applyProtection="1">
      <alignment horizontal="center" vertical="center"/>
      <protection hidden="1"/>
    </xf>
    <xf numFmtId="2" fontId="9" fillId="3" borderId="2" xfId="4" applyNumberFormat="1" applyFont="1" applyFill="1" applyBorder="1" applyAlignment="1" applyProtection="1">
      <alignment horizontal="center"/>
      <protection locked="0"/>
    </xf>
    <xf numFmtId="49" fontId="9" fillId="3" borderId="15" xfId="4" applyNumberFormat="1" applyFont="1" applyFill="1" applyBorder="1" applyAlignment="1" applyProtection="1">
      <alignment horizontal="center"/>
      <protection locked="0"/>
    </xf>
    <xf numFmtId="49" fontId="9" fillId="3" borderId="2" xfId="4" applyNumberFormat="1" applyFont="1" applyFill="1" applyBorder="1" applyAlignment="1" applyProtection="1">
      <alignment horizontal="center"/>
      <protection locked="0"/>
    </xf>
    <xf numFmtId="0" fontId="15" fillId="2" borderId="32" xfId="0" applyFont="1" applyFill="1" applyBorder="1" applyAlignment="1" applyProtection="1">
      <alignment horizontal="center" vertical="center"/>
      <protection hidden="1"/>
    </xf>
    <xf numFmtId="165" fontId="9" fillId="3" borderId="2" xfId="4" applyNumberFormat="1" applyFont="1" applyFill="1" applyBorder="1" applyAlignment="1" applyProtection="1">
      <alignment horizontal="center"/>
      <protection locked="0"/>
    </xf>
    <xf numFmtId="164" fontId="16" fillId="5" borderId="2" xfId="4" applyNumberFormat="1" applyFont="1" applyFill="1" applyBorder="1" applyAlignment="1" applyProtection="1">
      <alignment horizontal="center"/>
      <protection locked="0"/>
    </xf>
    <xf numFmtId="165" fontId="9" fillId="3" borderId="15" xfId="4" applyNumberFormat="1" applyFont="1" applyFill="1" applyBorder="1" applyAlignment="1" applyProtection="1">
      <alignment horizontal="center"/>
      <protection locked="0"/>
    </xf>
    <xf numFmtId="165" fontId="9" fillId="5" borderId="2" xfId="4" applyNumberFormat="1" applyFont="1" applyFill="1" applyBorder="1" applyAlignment="1" applyProtection="1">
      <alignment horizontal="center"/>
      <protection locked="0"/>
    </xf>
    <xf numFmtId="164" fontId="9" fillId="5" borderId="2" xfId="4" applyNumberFormat="1" applyFont="1" applyFill="1" applyBorder="1" applyAlignment="1" applyProtection="1">
      <alignment horizontal="center"/>
      <protection locked="0"/>
    </xf>
    <xf numFmtId="164" fontId="9" fillId="3" borderId="32" xfId="4" applyNumberFormat="1" applyFont="1" applyFill="1" applyBorder="1" applyAlignment="1" applyProtection="1">
      <alignment horizontal="center"/>
      <protection locked="0"/>
    </xf>
    <xf numFmtId="0" fontId="23" fillId="0" borderId="0" xfId="3" applyFont="1"/>
    <xf numFmtId="0" fontId="12" fillId="0" borderId="0" xfId="4" applyFont="1"/>
    <xf numFmtId="0" fontId="24" fillId="0" borderId="0" xfId="4" applyFont="1"/>
    <xf numFmtId="0" fontId="6" fillId="0" borderId="11" xfId="0" applyFont="1" applyFill="1" applyBorder="1" applyAlignment="1" applyProtection="1">
      <alignment horizontal="left" vertical="center" wrapText="1"/>
      <protection hidden="1"/>
    </xf>
    <xf numFmtId="0" fontId="6" fillId="0" borderId="20" xfId="0" applyNumberFormat="1" applyFont="1" applyFill="1" applyBorder="1" applyAlignment="1" applyProtection="1">
      <alignment horizontal="centerContinuous" vertical="center" wrapText="1"/>
      <protection hidden="1"/>
    </xf>
    <xf numFmtId="0" fontId="15" fillId="0" borderId="23" xfId="0" applyFont="1" applyBorder="1" applyAlignment="1">
      <alignment horizontal="centerContinuous" wrapText="1"/>
    </xf>
    <xf numFmtId="0" fontId="7" fillId="6" borderId="24" xfId="0" applyFont="1" applyFill="1" applyBorder="1" applyAlignment="1" applyProtection="1">
      <alignment horizontal="center" wrapText="1"/>
      <protection hidden="1"/>
    </xf>
    <xf numFmtId="10" fontId="9" fillId="6" borderId="0" xfId="2" applyNumberFormat="1" applyFont="1" applyFill="1" applyBorder="1" applyAlignment="1" applyProtection="1">
      <alignment horizontal="center" wrapText="1"/>
      <protection locked="0"/>
    </xf>
    <xf numFmtId="0" fontId="15" fillId="6" borderId="25" xfId="0" applyFont="1" applyFill="1" applyBorder="1" applyAlignment="1">
      <alignment vertical="top" wrapText="1"/>
    </xf>
    <xf numFmtId="0" fontId="6" fillId="0" borderId="1" xfId="0" applyFont="1" applyFill="1" applyBorder="1" applyAlignment="1" applyProtection="1">
      <alignment horizontal="right" vertical="center" wrapText="1"/>
      <protection hidden="1"/>
    </xf>
    <xf numFmtId="0" fontId="15" fillId="2" borderId="2" xfId="0" applyFont="1" applyFill="1" applyBorder="1" applyAlignment="1" applyProtection="1">
      <alignment horizontal="center" vertical="center"/>
      <protection hidden="1"/>
    </xf>
    <xf numFmtId="0" fontId="9" fillId="4" borderId="3" xfId="0" applyFont="1" applyFill="1" applyBorder="1" applyAlignment="1">
      <alignment vertical="top" wrapText="1"/>
    </xf>
    <xf numFmtId="165" fontId="9" fillId="4" borderId="2" xfId="0" applyNumberFormat="1" applyFont="1" applyFill="1" applyBorder="1" applyAlignment="1" applyProtection="1">
      <alignment horizontal="center" vertical="center" wrapText="1"/>
      <protection locked="0"/>
    </xf>
    <xf numFmtId="0" fontId="7" fillId="0" borderId="1" xfId="0" applyFont="1" applyFill="1" applyBorder="1" applyAlignment="1" applyProtection="1">
      <alignment horizontal="right" vertical="center" wrapText="1"/>
      <protection hidden="1"/>
    </xf>
    <xf numFmtId="10" fontId="9" fillId="4" borderId="2" xfId="2" applyNumberFormat="1" applyFont="1" applyFill="1" applyBorder="1" applyAlignment="1">
      <alignment horizontal="center"/>
    </xf>
    <xf numFmtId="0" fontId="9" fillId="4" borderId="2" xfId="0" applyFont="1" applyFill="1" applyBorder="1" applyAlignment="1" applyProtection="1">
      <alignment horizontal="center" vertical="center" wrapText="1"/>
      <protection locked="0"/>
    </xf>
    <xf numFmtId="0" fontId="15" fillId="5" borderId="0" xfId="0" applyFont="1" applyFill="1" applyBorder="1"/>
    <xf numFmtId="0" fontId="15" fillId="2" borderId="2" xfId="0" applyFont="1" applyFill="1" applyBorder="1" applyAlignment="1" applyProtection="1">
      <alignment horizontal="center" vertical="center" wrapText="1"/>
      <protection hidden="1"/>
    </xf>
    <xf numFmtId="166" fontId="9" fillId="4" borderId="2" xfId="1" applyNumberFormat="1" applyFont="1" applyFill="1" applyBorder="1" applyAlignment="1" applyProtection="1">
      <alignment horizontal="center" vertical="center" wrapText="1"/>
      <protection locked="0"/>
    </xf>
    <xf numFmtId="0" fontId="15" fillId="5" borderId="3" xfId="0" applyFont="1" applyFill="1" applyBorder="1" applyAlignment="1">
      <alignment vertical="top" wrapText="1"/>
    </xf>
    <xf numFmtId="0" fontId="9" fillId="0" borderId="3" xfId="0" applyFont="1" applyBorder="1" applyAlignment="1">
      <alignment vertical="top" wrapText="1"/>
    </xf>
    <xf numFmtId="0" fontId="9" fillId="5" borderId="2" xfId="0" applyFont="1" applyFill="1" applyBorder="1" applyAlignment="1" applyProtection="1">
      <alignment horizontal="center" vertical="center" wrapText="1"/>
      <protection locked="0"/>
    </xf>
    <xf numFmtId="0" fontId="15" fillId="6" borderId="0" xfId="0" applyFont="1" applyFill="1" applyBorder="1"/>
    <xf numFmtId="0" fontId="6" fillId="0" borderId="5" xfId="0" applyFont="1" applyFill="1" applyBorder="1" applyAlignment="1" applyProtection="1">
      <alignment horizontal="right" vertical="center" wrapText="1"/>
      <protection hidden="1"/>
    </xf>
    <xf numFmtId="0" fontId="15" fillId="5" borderId="26" xfId="0" applyFont="1" applyFill="1" applyBorder="1"/>
    <xf numFmtId="0" fontId="15" fillId="5" borderId="27" xfId="0" applyFont="1" applyFill="1" applyBorder="1" applyAlignment="1">
      <alignment wrapText="1"/>
    </xf>
    <xf numFmtId="0" fontId="15" fillId="0" borderId="0" xfId="0" applyFont="1" applyAlignment="1">
      <alignment wrapText="1"/>
    </xf>
    <xf numFmtId="22" fontId="15" fillId="0" borderId="0" xfId="0" applyNumberFormat="1" applyFont="1" applyAlignment="1">
      <alignment wrapText="1"/>
    </xf>
    <xf numFmtId="0" fontId="15" fillId="0" borderId="0" xfId="0" applyFont="1" applyAlignment="1"/>
    <xf numFmtId="0" fontId="16" fillId="0" borderId="0" xfId="0" applyFont="1"/>
    <xf numFmtId="0" fontId="22" fillId="0" borderId="0" xfId="0" applyFont="1"/>
    <xf numFmtId="0" fontId="6" fillId="0" borderId="14" xfId="4" applyFont="1" applyFill="1" applyBorder="1" applyAlignment="1">
      <alignment horizontal="left" wrapText="1"/>
    </xf>
    <xf numFmtId="0" fontId="6" fillId="0" borderId="1" xfId="4" applyFont="1" applyFill="1" applyBorder="1" applyAlignment="1">
      <alignment horizontal="left" wrapText="1"/>
    </xf>
    <xf numFmtId="0" fontId="6" fillId="0" borderId="13" xfId="4" applyFont="1" applyFill="1" applyBorder="1" applyAlignment="1">
      <alignment horizontal="left" wrapText="1"/>
    </xf>
    <xf numFmtId="0" fontId="6" fillId="0" borderId="5" xfId="4" applyFont="1" applyFill="1" applyBorder="1" applyAlignment="1">
      <alignment horizontal="left" wrapText="1"/>
    </xf>
    <xf numFmtId="0" fontId="21" fillId="0" borderId="0" xfId="3" applyFont="1" applyAlignment="1">
      <alignment wrapText="1"/>
    </xf>
    <xf numFmtId="0" fontId="6" fillId="0" borderId="11" xfId="3" applyFont="1" applyFill="1" applyBorder="1" applyAlignment="1">
      <alignment wrapText="1"/>
    </xf>
    <xf numFmtId="0" fontId="6" fillId="0" borderId="8" xfId="3" applyFont="1" applyFill="1" applyBorder="1" applyAlignment="1">
      <alignment wrapText="1"/>
    </xf>
    <xf numFmtId="0" fontId="6" fillId="0" borderId="10" xfId="3" applyFont="1" applyFill="1" applyBorder="1" applyAlignment="1">
      <alignment wrapText="1"/>
    </xf>
    <xf numFmtId="0" fontId="6" fillId="0" borderId="0" xfId="3" applyFont="1" applyFill="1" applyBorder="1" applyAlignment="1">
      <alignment wrapText="1"/>
    </xf>
    <xf numFmtId="0" fontId="6" fillId="0" borderId="14" xfId="3" applyFont="1" applyFill="1" applyBorder="1" applyAlignment="1">
      <alignment wrapText="1"/>
    </xf>
    <xf numFmtId="0" fontId="6" fillId="0" borderId="0" xfId="4" applyFont="1" applyFill="1" applyBorder="1" applyAlignment="1">
      <alignment horizontal="left" wrapText="1"/>
    </xf>
    <xf numFmtId="0" fontId="6" fillId="0" borderId="29" xfId="3" applyFont="1" applyFill="1" applyBorder="1" applyAlignment="1">
      <alignment wrapText="1"/>
    </xf>
    <xf numFmtId="0" fontId="6" fillId="0" borderId="16" xfId="3" applyFont="1" applyFill="1" applyBorder="1" applyAlignment="1">
      <alignment wrapText="1"/>
    </xf>
    <xf numFmtId="0" fontId="7" fillId="0" borderId="8" xfId="3" applyFont="1" applyFill="1" applyBorder="1" applyAlignment="1">
      <alignment wrapText="1"/>
    </xf>
    <xf numFmtId="0" fontId="6" fillId="0" borderId="8" xfId="5" applyFont="1" applyFill="1" applyBorder="1" applyAlignment="1">
      <alignment wrapText="1"/>
    </xf>
    <xf numFmtId="0" fontId="6" fillId="0" borderId="9" xfId="3" applyFont="1" applyFill="1" applyBorder="1" applyAlignment="1">
      <alignment wrapText="1"/>
    </xf>
    <xf numFmtId="0" fontId="6" fillId="0" borderId="9" xfId="5" applyFont="1" applyFill="1" applyBorder="1" applyAlignment="1">
      <alignment wrapText="1"/>
    </xf>
    <xf numFmtId="0" fontId="6" fillId="0" borderId="22" xfId="5" applyFont="1" applyFill="1" applyBorder="1" applyAlignment="1">
      <alignment wrapText="1"/>
    </xf>
    <xf numFmtId="164" fontId="9" fillId="0" borderId="0" xfId="4" applyNumberFormat="1" applyFont="1" applyFill="1" applyBorder="1" applyAlignment="1" applyProtection="1">
      <alignment horizontal="center"/>
      <protection locked="0"/>
    </xf>
    <xf numFmtId="0" fontId="6" fillId="0" borderId="29" xfId="4" applyFont="1" applyFill="1" applyBorder="1" applyAlignment="1">
      <alignment horizontal="left" wrapText="1"/>
    </xf>
    <xf numFmtId="0" fontId="15" fillId="0" borderId="0" xfId="3" applyFont="1" applyAlignment="1">
      <alignment horizontal="left"/>
    </xf>
    <xf numFmtId="0" fontId="15" fillId="4" borderId="2" xfId="4" applyFont="1" applyFill="1" applyBorder="1" applyAlignment="1" applyProtection="1">
      <alignment horizontal="center" vertical="center"/>
      <protection hidden="1"/>
    </xf>
    <xf numFmtId="0" fontId="6" fillId="0" borderId="2" xfId="0" applyFont="1" applyFill="1" applyBorder="1" applyAlignment="1" applyProtection="1">
      <alignment horizontal="center" vertical="center"/>
      <protection hidden="1"/>
    </xf>
    <xf numFmtId="0" fontId="6" fillId="0" borderId="0" xfId="0" applyFont="1" applyFill="1" applyBorder="1" applyAlignment="1" applyProtection="1">
      <alignment horizontal="center" vertical="center"/>
      <protection hidden="1"/>
    </xf>
    <xf numFmtId="2" fontId="9" fillId="4" borderId="2" xfId="1" applyNumberFormat="1" applyFont="1" applyFill="1" applyBorder="1" applyAlignment="1" applyProtection="1">
      <alignment horizontal="center" wrapText="1"/>
      <protection locked="0"/>
    </xf>
    <xf numFmtId="0" fontId="27" fillId="0" borderId="0" xfId="3" applyFont="1" applyAlignment="1">
      <alignment wrapText="1"/>
    </xf>
    <xf numFmtId="0" fontId="17" fillId="0" borderId="1" xfId="4" applyFont="1" applyFill="1" applyBorder="1" applyAlignment="1">
      <alignment horizontal="left" wrapText="1"/>
    </xf>
  </cellXfs>
  <cellStyles count="12">
    <cellStyle name="Currency" xfId="1" builtinId="4"/>
    <cellStyle name="Normal" xfId="0" builtinId="0"/>
    <cellStyle name="Normal 10 3" xfId="4" xr:uid="{00000000-0005-0000-0000-000003000000}"/>
    <cellStyle name="Normal 190 2" xfId="9" xr:uid="{00000000-0005-0000-0000-000004000000}"/>
    <cellStyle name="Normal 2" xfId="11" xr:uid="{00000000-0005-0000-0000-000005000000}"/>
    <cellStyle name="Normal 8 8" xfId="3" xr:uid="{00000000-0005-0000-0000-000006000000}"/>
    <cellStyle name="Normal 8 8 3" xfId="5" xr:uid="{00000000-0005-0000-0000-000007000000}"/>
    <cellStyle name="Percent" xfId="2" builtinId="5"/>
    <cellStyle name="Percent 2" xfId="6" xr:uid="{00000000-0005-0000-0000-000009000000}"/>
    <cellStyle name="Percent 2 10" xfId="8" xr:uid="{00000000-0005-0000-0000-00000A000000}"/>
    <cellStyle name="Percent 47" xfId="10" xr:uid="{00000000-0005-0000-0000-00000B000000}"/>
    <cellStyle name="Percent 5 3" xfId="7" xr:uid="{00000000-0005-0000-0000-00000C000000}"/>
  </cellStyles>
  <dxfs count="0"/>
  <tableStyles count="0" defaultTableStyle="TableStyleMedium9" defaultPivotStyle="PivotStyleLight16"/>
  <colors>
    <mruColors>
      <color rgb="FF0070C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9525</xdr:rowOff>
    </xdr:from>
    <xdr:to>
      <xdr:col>2</xdr:col>
      <xdr:colOff>7753350</xdr:colOff>
      <xdr:row>6</xdr:row>
      <xdr:rowOff>160338</xdr:rowOff>
    </xdr:to>
    <xdr:sp macro="" textlink="">
      <xdr:nvSpPr>
        <xdr:cNvPr id="2049" name="Text Box 1">
          <a:extLst>
            <a:ext uri="{FF2B5EF4-FFF2-40B4-BE49-F238E27FC236}">
              <a16:creationId xmlns:a16="http://schemas.microsoft.com/office/drawing/2014/main" id="{00000000-0008-0000-0900-000001080000}"/>
            </a:ext>
          </a:extLst>
        </xdr:cNvPr>
        <xdr:cNvSpPr txBox="1">
          <a:spLocks noChangeArrowheads="1"/>
        </xdr:cNvSpPr>
      </xdr:nvSpPr>
      <xdr:spPr bwMode="auto">
        <a:xfrm>
          <a:off x="114300" y="561975"/>
          <a:ext cx="13849350" cy="636588"/>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en-US" sz="1100" b="1" i="0" u="none" strike="noStrike" baseline="0">
              <a:solidFill>
                <a:srgbClr val="FF0000"/>
              </a:solidFill>
              <a:latin typeface="Calibri" panose="020F0502020204030204" pitchFamily="34" charset="0"/>
              <a:cs typeface="Calibri" panose="020F0502020204030204" pitchFamily="34" charset="0"/>
            </a:rPr>
            <a:t>Please use this worksheet to provide any additional details that you feel are critical to our valuation of your proposal. In addition and where applicable, provide costs to exceed in defined operating parameters specified in this exhibit.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974FE-DA42-410A-A34F-48141364502E}">
  <dimension ref="B1:I61"/>
  <sheetViews>
    <sheetView topLeftCell="A46" zoomScaleNormal="100" workbookViewId="0">
      <selection activeCell="D20" sqref="D20"/>
    </sheetView>
  </sheetViews>
  <sheetFormatPr defaultRowHeight="15" x14ac:dyDescent="0.25"/>
  <cols>
    <col min="1" max="1" width="1.5703125" style="19" customWidth="1"/>
    <col min="2" max="2" width="55.5703125" style="124" customWidth="1"/>
    <col min="3" max="3" width="34.28515625" style="19" customWidth="1"/>
    <col min="4" max="4" width="31.42578125" style="124" customWidth="1"/>
    <col min="5" max="7" width="9.140625" style="19"/>
    <col min="8" max="8" width="28.28515625" style="19" customWidth="1"/>
    <col min="9" max="16384" width="9.140625" style="19"/>
  </cols>
  <sheetData>
    <row r="1" spans="2:7" s="13" customFormat="1" ht="20.25" x14ac:dyDescent="0.35">
      <c r="B1" s="12" t="s">
        <v>223</v>
      </c>
      <c r="D1" s="14"/>
      <c r="G1" s="15"/>
    </row>
    <row r="2" spans="2:7" ht="18.75" x14ac:dyDescent="0.3">
      <c r="B2" s="12" t="s">
        <v>239</v>
      </c>
      <c r="C2" s="63" t="s">
        <v>72</v>
      </c>
      <c r="D2" s="125">
        <f ca="1">NOW()</f>
        <v>44375.652757870368</v>
      </c>
    </row>
    <row r="3" spans="2:7" x14ac:dyDescent="0.25">
      <c r="B3" s="149" t="s">
        <v>221</v>
      </c>
      <c r="C3" s="33" t="s">
        <v>64</v>
      </c>
    </row>
    <row r="4" spans="2:7" ht="15.75" thickBot="1" x14ac:dyDescent="0.3"/>
    <row r="5" spans="2:7" ht="48.75" customHeight="1" x14ac:dyDescent="0.25">
      <c r="B5" s="101" t="s">
        <v>201</v>
      </c>
      <c r="C5" s="102" t="s">
        <v>229</v>
      </c>
      <c r="D5" s="103"/>
    </row>
    <row r="6" spans="2:7" s="126" customFormat="1" ht="28.5" customHeight="1" x14ac:dyDescent="0.25">
      <c r="B6" s="104" t="s">
        <v>202</v>
      </c>
      <c r="C6" s="105"/>
      <c r="D6" s="106"/>
    </row>
    <row r="7" spans="2:7" ht="36.75" customHeight="1" x14ac:dyDescent="0.25">
      <c r="B7" s="107" t="s">
        <v>81</v>
      </c>
      <c r="C7" s="108">
        <v>12</v>
      </c>
      <c r="D7" s="109" t="s">
        <v>95</v>
      </c>
    </row>
    <row r="8" spans="2:7" ht="36" customHeight="1" x14ac:dyDescent="0.25">
      <c r="B8" s="107" t="s">
        <v>230</v>
      </c>
      <c r="C8" s="110">
        <v>0</v>
      </c>
      <c r="D8" s="109" t="s">
        <v>77</v>
      </c>
    </row>
    <row r="9" spans="2:7" ht="30.75" customHeight="1" x14ac:dyDescent="0.25">
      <c r="B9" s="107" t="s">
        <v>231</v>
      </c>
      <c r="C9" s="110">
        <v>0</v>
      </c>
      <c r="D9" s="109" t="s">
        <v>77</v>
      </c>
    </row>
    <row r="10" spans="2:7" ht="18" x14ac:dyDescent="0.25">
      <c r="B10" s="107" t="s">
        <v>240</v>
      </c>
      <c r="C10" s="110">
        <v>0</v>
      </c>
      <c r="D10" s="109" t="s">
        <v>77</v>
      </c>
    </row>
    <row r="11" spans="2:7" ht="18" x14ac:dyDescent="0.25">
      <c r="B11" s="107" t="s">
        <v>241</v>
      </c>
      <c r="C11" s="110">
        <v>0</v>
      </c>
      <c r="D11" s="109" t="s">
        <v>77</v>
      </c>
    </row>
    <row r="12" spans="2:7" ht="18" x14ac:dyDescent="0.25">
      <c r="B12" s="107" t="s">
        <v>242</v>
      </c>
      <c r="C12" s="110">
        <v>0</v>
      </c>
      <c r="D12" s="109" t="s">
        <v>77</v>
      </c>
    </row>
    <row r="13" spans="2:7" x14ac:dyDescent="0.25">
      <c r="B13" s="107" t="s">
        <v>168</v>
      </c>
      <c r="C13" s="110">
        <v>0</v>
      </c>
      <c r="D13" s="109" t="s">
        <v>77</v>
      </c>
    </row>
    <row r="14" spans="2:7" x14ac:dyDescent="0.25">
      <c r="B14" s="107" t="s">
        <v>203</v>
      </c>
      <c r="C14" s="110">
        <v>0</v>
      </c>
      <c r="D14" s="109" t="s">
        <v>77</v>
      </c>
    </row>
    <row r="15" spans="2:7" x14ac:dyDescent="0.25">
      <c r="B15" s="107" t="s">
        <v>167</v>
      </c>
      <c r="C15" s="110">
        <v>0</v>
      </c>
      <c r="D15" s="109" t="s">
        <v>77</v>
      </c>
    </row>
    <row r="16" spans="2:7" x14ac:dyDescent="0.25">
      <c r="B16" s="107" t="s">
        <v>204</v>
      </c>
      <c r="C16" s="110">
        <v>0</v>
      </c>
      <c r="D16" s="109" t="s">
        <v>77</v>
      </c>
    </row>
    <row r="17" spans="2:4" x14ac:dyDescent="0.25">
      <c r="B17" s="107" t="s">
        <v>169</v>
      </c>
      <c r="C17" s="110">
        <v>0</v>
      </c>
      <c r="D17" s="109" t="s">
        <v>77</v>
      </c>
    </row>
    <row r="18" spans="2:4" x14ac:dyDescent="0.25">
      <c r="B18" s="107" t="s">
        <v>157</v>
      </c>
      <c r="C18" s="110">
        <v>0</v>
      </c>
      <c r="D18" s="109" t="s">
        <v>77</v>
      </c>
    </row>
    <row r="19" spans="2:4" x14ac:dyDescent="0.25">
      <c r="B19" s="107" t="s">
        <v>166</v>
      </c>
      <c r="C19" s="110">
        <v>0</v>
      </c>
      <c r="D19" s="109" t="s">
        <v>77</v>
      </c>
    </row>
    <row r="20" spans="2:4" x14ac:dyDescent="0.25">
      <c r="B20" s="107" t="s">
        <v>158</v>
      </c>
      <c r="C20" s="110">
        <v>0</v>
      </c>
      <c r="D20" s="109" t="s">
        <v>77</v>
      </c>
    </row>
    <row r="21" spans="2:4" x14ac:dyDescent="0.25">
      <c r="B21" s="107" t="s">
        <v>159</v>
      </c>
      <c r="C21" s="110">
        <v>0</v>
      </c>
      <c r="D21" s="109" t="s">
        <v>77</v>
      </c>
    </row>
    <row r="22" spans="2:4" x14ac:dyDescent="0.25">
      <c r="B22" s="107" t="s">
        <v>232</v>
      </c>
      <c r="C22" s="110">
        <v>0</v>
      </c>
      <c r="D22" s="109" t="s">
        <v>77</v>
      </c>
    </row>
    <row r="23" spans="2:4" x14ac:dyDescent="0.25">
      <c r="B23" s="107" t="s">
        <v>160</v>
      </c>
      <c r="C23" s="108" t="s">
        <v>85</v>
      </c>
      <c r="D23" s="109" t="s">
        <v>77</v>
      </c>
    </row>
    <row r="24" spans="2:4" ht="30" x14ac:dyDescent="0.25">
      <c r="B24" s="111" t="s">
        <v>90</v>
      </c>
      <c r="C24" s="110">
        <v>0</v>
      </c>
      <c r="D24" s="109" t="s">
        <v>77</v>
      </c>
    </row>
    <row r="25" spans="2:4" ht="30" x14ac:dyDescent="0.25">
      <c r="B25" s="107" t="s">
        <v>82</v>
      </c>
      <c r="C25" s="112">
        <v>0</v>
      </c>
      <c r="D25" s="109" t="s">
        <v>97</v>
      </c>
    </row>
    <row r="26" spans="2:4" x14ac:dyDescent="0.25">
      <c r="B26" s="107" t="s">
        <v>96</v>
      </c>
      <c r="C26" s="113" t="s">
        <v>108</v>
      </c>
      <c r="D26" s="109" t="s">
        <v>77</v>
      </c>
    </row>
    <row r="27" spans="2:4" x14ac:dyDescent="0.25">
      <c r="B27" s="107" t="s">
        <v>161</v>
      </c>
      <c r="C27" s="113" t="s">
        <v>3</v>
      </c>
      <c r="D27" s="109" t="s">
        <v>77</v>
      </c>
    </row>
    <row r="28" spans="2:4" ht="30" x14ac:dyDescent="0.25">
      <c r="B28" s="107" t="s">
        <v>79</v>
      </c>
      <c r="C28" s="108" t="s">
        <v>80</v>
      </c>
      <c r="D28" s="109" t="s">
        <v>77</v>
      </c>
    </row>
    <row r="29" spans="2:4" x14ac:dyDescent="0.25">
      <c r="B29" s="107" t="s">
        <v>98</v>
      </c>
      <c r="C29" s="114"/>
      <c r="D29" s="109" t="s">
        <v>77</v>
      </c>
    </row>
    <row r="30" spans="2:4" x14ac:dyDescent="0.25">
      <c r="B30" s="107" t="s">
        <v>87</v>
      </c>
      <c r="C30" s="115" t="s">
        <v>88</v>
      </c>
      <c r="D30" s="109" t="s">
        <v>77</v>
      </c>
    </row>
    <row r="31" spans="2:4" ht="35.25" customHeight="1" x14ac:dyDescent="0.25">
      <c r="B31" s="107" t="s">
        <v>233</v>
      </c>
      <c r="C31" s="116">
        <v>0</v>
      </c>
      <c r="D31" s="117"/>
    </row>
    <row r="32" spans="2:4" ht="28.5" customHeight="1" x14ac:dyDescent="0.25">
      <c r="B32" s="104" t="s">
        <v>234</v>
      </c>
      <c r="C32" s="105"/>
      <c r="D32" s="106"/>
    </row>
    <row r="33" spans="2:9" ht="30" x14ac:dyDescent="0.25">
      <c r="B33" s="107" t="s">
        <v>83</v>
      </c>
      <c r="C33" s="113" t="s">
        <v>3</v>
      </c>
      <c r="D33" s="109" t="s">
        <v>77</v>
      </c>
    </row>
    <row r="34" spans="2:9" x14ac:dyDescent="0.25">
      <c r="B34" s="107" t="s">
        <v>168</v>
      </c>
      <c r="C34" s="110">
        <v>0</v>
      </c>
      <c r="D34" s="109" t="s">
        <v>77</v>
      </c>
    </row>
    <row r="35" spans="2:9" ht="34.5" customHeight="1" x14ac:dyDescent="0.25">
      <c r="B35" s="107" t="s">
        <v>235</v>
      </c>
      <c r="C35" s="110">
        <v>0</v>
      </c>
      <c r="D35" s="109" t="s">
        <v>77</v>
      </c>
    </row>
    <row r="36" spans="2:9" ht="34.5" customHeight="1" x14ac:dyDescent="0.25">
      <c r="B36" s="107" t="s">
        <v>236</v>
      </c>
      <c r="C36" s="110">
        <v>0</v>
      </c>
      <c r="D36" s="109" t="s">
        <v>77</v>
      </c>
    </row>
    <row r="37" spans="2:9" ht="38.25" customHeight="1" x14ac:dyDescent="0.25">
      <c r="B37" s="107" t="s">
        <v>237</v>
      </c>
      <c r="C37" s="110">
        <v>0</v>
      </c>
      <c r="D37" s="109" t="s">
        <v>77</v>
      </c>
    </row>
    <row r="38" spans="2:9" x14ac:dyDescent="0.25">
      <c r="B38" s="107" t="s">
        <v>169</v>
      </c>
      <c r="C38" s="110">
        <v>0</v>
      </c>
      <c r="D38" s="109" t="s">
        <v>77</v>
      </c>
    </row>
    <row r="39" spans="2:9" x14ac:dyDescent="0.25">
      <c r="B39" s="107" t="s">
        <v>129</v>
      </c>
      <c r="C39" s="110">
        <v>0</v>
      </c>
      <c r="D39" s="109" t="s">
        <v>77</v>
      </c>
    </row>
    <row r="40" spans="2:9" x14ac:dyDescent="0.25">
      <c r="B40" s="107" t="s">
        <v>165</v>
      </c>
      <c r="C40" s="110">
        <v>0</v>
      </c>
      <c r="D40" s="109" t="s">
        <v>77</v>
      </c>
    </row>
    <row r="41" spans="2:9" x14ac:dyDescent="0.25">
      <c r="B41" s="107" t="s">
        <v>130</v>
      </c>
      <c r="C41" s="110">
        <v>0</v>
      </c>
      <c r="D41" s="109" t="s">
        <v>77</v>
      </c>
    </row>
    <row r="42" spans="2:9" x14ac:dyDescent="0.25">
      <c r="B42" s="107" t="s">
        <v>157</v>
      </c>
      <c r="C42" s="110">
        <v>0</v>
      </c>
      <c r="D42" s="109" t="s">
        <v>77</v>
      </c>
    </row>
    <row r="43" spans="2:9" x14ac:dyDescent="0.25">
      <c r="B43" s="107" t="s">
        <v>166</v>
      </c>
      <c r="C43" s="110">
        <v>0</v>
      </c>
      <c r="D43" s="109" t="s">
        <v>77</v>
      </c>
    </row>
    <row r="44" spans="2:9" x14ac:dyDescent="0.25">
      <c r="B44" s="107" t="s">
        <v>158</v>
      </c>
      <c r="C44" s="110">
        <v>0</v>
      </c>
      <c r="D44" s="109" t="s">
        <v>77</v>
      </c>
    </row>
    <row r="45" spans="2:9" x14ac:dyDescent="0.25">
      <c r="B45" s="107" t="s">
        <v>159</v>
      </c>
      <c r="C45" s="110">
        <v>0</v>
      </c>
      <c r="D45" s="109" t="s">
        <v>77</v>
      </c>
    </row>
    <row r="46" spans="2:9" x14ac:dyDescent="0.25">
      <c r="B46" s="107" t="s">
        <v>232</v>
      </c>
      <c r="C46" s="110">
        <v>0</v>
      </c>
      <c r="D46" s="109" t="s">
        <v>77</v>
      </c>
    </row>
    <row r="47" spans="2:9" ht="30" x14ac:dyDescent="0.25">
      <c r="B47" s="107" t="s">
        <v>82</v>
      </c>
      <c r="C47" s="112">
        <v>0</v>
      </c>
      <c r="D47" s="109" t="s">
        <v>97</v>
      </c>
      <c r="H47" s="127"/>
      <c r="I47" s="127"/>
    </row>
    <row r="48" spans="2:9" x14ac:dyDescent="0.25">
      <c r="B48" s="107" t="s">
        <v>78</v>
      </c>
      <c r="C48" s="113" t="s">
        <v>108</v>
      </c>
      <c r="D48" s="109" t="s">
        <v>77</v>
      </c>
      <c r="H48" s="127"/>
      <c r="I48" s="127"/>
    </row>
    <row r="49" spans="2:9" x14ac:dyDescent="0.25">
      <c r="B49" s="107" t="s">
        <v>84</v>
      </c>
      <c r="C49" s="113" t="s">
        <v>3</v>
      </c>
      <c r="D49" s="109" t="s">
        <v>77</v>
      </c>
      <c r="H49" s="127"/>
      <c r="I49" s="127"/>
    </row>
    <row r="50" spans="2:9" ht="33" customHeight="1" x14ac:dyDescent="0.25">
      <c r="B50" s="107" t="s">
        <v>161</v>
      </c>
      <c r="C50" s="113" t="s">
        <v>3</v>
      </c>
      <c r="D50" s="109" t="s">
        <v>77</v>
      </c>
    </row>
    <row r="51" spans="2:9" ht="38.25" customHeight="1" x14ac:dyDescent="0.25">
      <c r="B51" s="107" t="s">
        <v>160</v>
      </c>
      <c r="C51" s="108" t="s">
        <v>85</v>
      </c>
      <c r="D51" s="109" t="s">
        <v>77</v>
      </c>
    </row>
    <row r="52" spans="2:9" ht="30" x14ac:dyDescent="0.25">
      <c r="B52" s="111" t="s">
        <v>90</v>
      </c>
      <c r="C52" s="110">
        <v>0</v>
      </c>
      <c r="D52" s="109" t="s">
        <v>77</v>
      </c>
    </row>
    <row r="53" spans="2:9" ht="45" x14ac:dyDescent="0.25">
      <c r="B53" s="107" t="s">
        <v>94</v>
      </c>
      <c r="C53" s="108" t="s">
        <v>86</v>
      </c>
      <c r="D53" s="118" t="s">
        <v>243</v>
      </c>
    </row>
    <row r="54" spans="2:9" ht="93" x14ac:dyDescent="0.25">
      <c r="B54" s="107" t="s">
        <v>224</v>
      </c>
      <c r="C54" s="119"/>
      <c r="D54" s="118" t="s">
        <v>244</v>
      </c>
    </row>
    <row r="55" spans="2:9" ht="30" x14ac:dyDescent="0.25">
      <c r="B55" s="107" t="s">
        <v>170</v>
      </c>
      <c r="C55" s="116">
        <v>0</v>
      </c>
      <c r="D55" s="118" t="s">
        <v>89</v>
      </c>
      <c r="F55" s="128"/>
      <c r="G55" s="128"/>
    </row>
    <row r="56" spans="2:9" x14ac:dyDescent="0.25">
      <c r="B56" s="107" t="s">
        <v>155</v>
      </c>
      <c r="C56" s="110">
        <v>0</v>
      </c>
      <c r="D56" s="109" t="s">
        <v>77</v>
      </c>
      <c r="F56" s="128"/>
      <c r="G56" s="128"/>
    </row>
    <row r="57" spans="2:9" ht="30" x14ac:dyDescent="0.25">
      <c r="B57" s="107" t="s">
        <v>99</v>
      </c>
      <c r="C57" s="110">
        <v>0</v>
      </c>
      <c r="D57" s="109" t="s">
        <v>77</v>
      </c>
    </row>
    <row r="58" spans="2:9" x14ac:dyDescent="0.25">
      <c r="B58" s="107" t="s">
        <v>66</v>
      </c>
      <c r="C58" s="113" t="s">
        <v>2</v>
      </c>
      <c r="D58" s="109" t="s">
        <v>77</v>
      </c>
    </row>
    <row r="59" spans="2:9" ht="30" x14ac:dyDescent="0.25">
      <c r="B59" s="104" t="s">
        <v>76</v>
      </c>
      <c r="C59" s="120"/>
      <c r="D59" s="106"/>
    </row>
    <row r="60" spans="2:9" ht="30" x14ac:dyDescent="0.25">
      <c r="B60" s="107" t="s">
        <v>93</v>
      </c>
      <c r="C60" s="113" t="s">
        <v>3</v>
      </c>
      <c r="D60" s="109" t="s">
        <v>77</v>
      </c>
    </row>
    <row r="61" spans="2:9" ht="61.5" customHeight="1" thickBot="1" x14ac:dyDescent="0.3">
      <c r="B61" s="121" t="s">
        <v>238</v>
      </c>
      <c r="C61" s="122"/>
      <c r="D61" s="123"/>
    </row>
  </sheetData>
  <dataValidations count="6">
    <dataValidation type="list" allowBlank="1" showInputMessage="1" showErrorMessage="1" sqref="C7" xr:uid="{78D800B0-9BDA-4FAB-8C3C-FE4BE52383BE}">
      <formula1>"12,15,20"</formula1>
    </dataValidation>
    <dataValidation type="list" allowBlank="1" showInputMessage="1" showErrorMessage="1" sqref="C28" xr:uid="{3D2C95F5-C1A5-4C7D-A8F8-7735CB4EE715}">
      <formula1>"Cash,Corp Guaranty,Letter of Credit (US only)"</formula1>
    </dataValidation>
    <dataValidation type="list" allowBlank="1" showInputMessage="1" showErrorMessage="1" sqref="C23 C51" xr:uid="{48F6563D-6E06-4ADE-B538-A22FEDFAFD63}">
      <formula1>"None,Natural Gas, Other"</formula1>
    </dataValidation>
    <dataValidation type="list" allowBlank="1" showInputMessage="1" showErrorMessage="1" sqref="C53" xr:uid="{1784A689-A8F2-466A-B828-29B09C65061E}">
      <formula1>"Yes,No"</formula1>
    </dataValidation>
    <dataValidation type="list" allowBlank="1" showInputMessage="1" showErrorMessage="1" sqref="C30" xr:uid="{1BB5AE83-A4E3-4977-BBFB-BB5256B0E366}">
      <formula1>"PacifiCorp,Capture Facility Owner, Sequestor Facility Owner,Capture+Sequestor Facility Owner"</formula1>
    </dataValidation>
    <dataValidation allowBlank="1" showInputMessage="1" showErrorMessage="1" errorTitle="Ivalid Input" error="Please select an item from the list." sqref="C2" xr:uid="{B0581426-1C3E-411B-A18C-025B7411F9FA}"/>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F308"/>
  <sheetViews>
    <sheetView zoomScaleNormal="100" workbookViewId="0">
      <pane ySplit="3" topLeftCell="A7" activePane="bottomLeft" state="frozen"/>
      <selection pane="bottomLeft" activeCell="B175" sqref="B175"/>
    </sheetView>
  </sheetViews>
  <sheetFormatPr defaultRowHeight="15" x14ac:dyDescent="0.25"/>
  <cols>
    <col min="1" max="1" width="1.5703125" style="43" customWidth="1"/>
    <col min="2" max="2" width="97.7109375" style="42" customWidth="1"/>
    <col min="3" max="3" width="34.140625" style="43" customWidth="1"/>
    <col min="4" max="4" width="12.140625" style="43" customWidth="1"/>
    <col min="5" max="5" width="74.85546875" style="43" customWidth="1"/>
    <col min="6" max="6" width="23.5703125" style="43" customWidth="1"/>
    <col min="7" max="16384" width="9.140625" style="43"/>
  </cols>
  <sheetData>
    <row r="1" spans="2:5" s="98" customFormat="1" ht="20.25" x14ac:dyDescent="0.35">
      <c r="B1" s="12" t="s">
        <v>223</v>
      </c>
    </row>
    <row r="2" spans="2:5" x14ac:dyDescent="0.25">
      <c r="B2" s="62" t="s">
        <v>205</v>
      </c>
      <c r="C2" s="63" t="s">
        <v>72</v>
      </c>
    </row>
    <row r="3" spans="2:5" x14ac:dyDescent="0.25">
      <c r="B3" s="149" t="s">
        <v>221</v>
      </c>
      <c r="C3" s="151" t="s">
        <v>64</v>
      </c>
    </row>
    <row r="4" spans="2:5" x14ac:dyDescent="0.25">
      <c r="B4" s="149"/>
      <c r="C4" s="152"/>
    </row>
    <row r="5" spans="2:5" ht="15.75" thickBot="1" x14ac:dyDescent="0.3">
      <c r="B5" s="44" t="s">
        <v>73</v>
      </c>
      <c r="C5" s="45" t="s">
        <v>4</v>
      </c>
      <c r="D5" s="45" t="s">
        <v>5</v>
      </c>
      <c r="E5" s="45" t="s">
        <v>74</v>
      </c>
    </row>
    <row r="6" spans="2:5" ht="15" customHeight="1" x14ac:dyDescent="0.25">
      <c r="B6" s="1" t="s">
        <v>6</v>
      </c>
      <c r="C6" s="64">
        <v>0</v>
      </c>
      <c r="D6" s="65">
        <v>46357</v>
      </c>
      <c r="E6" s="46"/>
    </row>
    <row r="7" spans="2:5" x14ac:dyDescent="0.25">
      <c r="B7" s="2" t="s">
        <v>7</v>
      </c>
      <c r="C7" s="66">
        <v>0</v>
      </c>
      <c r="D7" s="67">
        <f>EOMONTH(D6,0)+1</f>
        <v>46388</v>
      </c>
      <c r="E7" s="47"/>
    </row>
    <row r="8" spans="2:5" x14ac:dyDescent="0.25">
      <c r="B8" s="2" t="s">
        <v>8</v>
      </c>
      <c r="C8" s="66">
        <v>0</v>
      </c>
      <c r="D8" s="67">
        <f t="shared" ref="D8:D57" si="0">EOMONTH(D7,0)+1</f>
        <v>46419</v>
      </c>
      <c r="E8" s="47"/>
    </row>
    <row r="9" spans="2:5" x14ac:dyDescent="0.25">
      <c r="B9" s="2" t="s">
        <v>9</v>
      </c>
      <c r="C9" s="66">
        <v>0</v>
      </c>
      <c r="D9" s="67">
        <f t="shared" si="0"/>
        <v>46447</v>
      </c>
      <c r="E9" s="47"/>
    </row>
    <row r="10" spans="2:5" x14ac:dyDescent="0.25">
      <c r="B10" s="2" t="s">
        <v>10</v>
      </c>
      <c r="C10" s="66">
        <v>0</v>
      </c>
      <c r="D10" s="67">
        <f t="shared" si="0"/>
        <v>46478</v>
      </c>
      <c r="E10" s="47"/>
    </row>
    <row r="11" spans="2:5" x14ac:dyDescent="0.25">
      <c r="B11" s="2" t="s">
        <v>11</v>
      </c>
      <c r="C11" s="66">
        <v>0</v>
      </c>
      <c r="D11" s="67">
        <f t="shared" si="0"/>
        <v>46508</v>
      </c>
      <c r="E11" s="47"/>
    </row>
    <row r="12" spans="2:5" x14ac:dyDescent="0.25">
      <c r="B12" s="2" t="s">
        <v>12</v>
      </c>
      <c r="C12" s="66">
        <v>0</v>
      </c>
      <c r="D12" s="67">
        <f t="shared" si="0"/>
        <v>46539</v>
      </c>
      <c r="E12" s="47"/>
    </row>
    <row r="13" spans="2:5" ht="15" customHeight="1" x14ac:dyDescent="0.25">
      <c r="B13" s="2" t="s">
        <v>13</v>
      </c>
      <c r="C13" s="66">
        <v>0</v>
      </c>
      <c r="D13" s="67">
        <f t="shared" si="0"/>
        <v>46569</v>
      </c>
      <c r="E13" s="47"/>
    </row>
    <row r="14" spans="2:5" ht="15" customHeight="1" x14ac:dyDescent="0.25">
      <c r="B14" s="2" t="s">
        <v>14</v>
      </c>
      <c r="C14" s="66">
        <v>0</v>
      </c>
      <c r="D14" s="67">
        <f t="shared" si="0"/>
        <v>46600</v>
      </c>
      <c r="E14" s="47"/>
    </row>
    <row r="15" spans="2:5" x14ac:dyDescent="0.25">
      <c r="B15" s="2" t="s">
        <v>15</v>
      </c>
      <c r="C15" s="66">
        <v>0</v>
      </c>
      <c r="D15" s="67">
        <f t="shared" si="0"/>
        <v>46631</v>
      </c>
      <c r="E15" s="47"/>
    </row>
    <row r="16" spans="2:5" s="49" customFormat="1" x14ac:dyDescent="0.25">
      <c r="B16" s="3" t="s">
        <v>16</v>
      </c>
      <c r="C16" s="66">
        <v>0</v>
      </c>
      <c r="D16" s="67">
        <f t="shared" si="0"/>
        <v>46661</v>
      </c>
      <c r="E16" s="48"/>
    </row>
    <row r="17" spans="2:5" s="49" customFormat="1" x14ac:dyDescent="0.25">
      <c r="B17" s="2" t="s">
        <v>17</v>
      </c>
      <c r="C17" s="66">
        <v>0</v>
      </c>
      <c r="D17" s="67">
        <f t="shared" si="0"/>
        <v>46692</v>
      </c>
      <c r="E17" s="48"/>
    </row>
    <row r="18" spans="2:5" s="49" customFormat="1" x14ac:dyDescent="0.25">
      <c r="B18" s="2" t="s">
        <v>18</v>
      </c>
      <c r="C18" s="66">
        <v>0</v>
      </c>
      <c r="D18" s="67">
        <f t="shared" si="0"/>
        <v>46722</v>
      </c>
      <c r="E18" s="48"/>
    </row>
    <row r="19" spans="2:5" s="49" customFormat="1" x14ac:dyDescent="0.25">
      <c r="B19" s="2" t="s">
        <v>19</v>
      </c>
      <c r="C19" s="66">
        <v>0</v>
      </c>
      <c r="D19" s="67">
        <f t="shared" si="0"/>
        <v>46753</v>
      </c>
      <c r="E19" s="48"/>
    </row>
    <row r="20" spans="2:5" s="49" customFormat="1" x14ac:dyDescent="0.25">
      <c r="B20" s="2" t="s">
        <v>20</v>
      </c>
      <c r="C20" s="66">
        <v>0</v>
      </c>
      <c r="D20" s="67">
        <f t="shared" si="0"/>
        <v>46784</v>
      </c>
      <c r="E20" s="48"/>
    </row>
    <row r="21" spans="2:5" s="49" customFormat="1" x14ac:dyDescent="0.25">
      <c r="B21" s="2" t="s">
        <v>21</v>
      </c>
      <c r="C21" s="66">
        <v>0</v>
      </c>
      <c r="D21" s="67">
        <f t="shared" si="0"/>
        <v>46813</v>
      </c>
      <c r="E21" s="48"/>
    </row>
    <row r="22" spans="2:5" s="49" customFormat="1" x14ac:dyDescent="0.25">
      <c r="B22" s="2" t="s">
        <v>22</v>
      </c>
      <c r="C22" s="66">
        <v>0</v>
      </c>
      <c r="D22" s="67">
        <f t="shared" si="0"/>
        <v>46844</v>
      </c>
      <c r="E22" s="48"/>
    </row>
    <row r="23" spans="2:5" s="49" customFormat="1" x14ac:dyDescent="0.25">
      <c r="B23" s="2" t="s">
        <v>23</v>
      </c>
      <c r="C23" s="66">
        <v>0</v>
      </c>
      <c r="D23" s="67">
        <f t="shared" si="0"/>
        <v>46874</v>
      </c>
      <c r="E23" s="48"/>
    </row>
    <row r="24" spans="2:5" s="49" customFormat="1" x14ac:dyDescent="0.25">
      <c r="B24" s="2" t="s">
        <v>24</v>
      </c>
      <c r="C24" s="66">
        <v>0</v>
      </c>
      <c r="D24" s="67">
        <f t="shared" si="0"/>
        <v>46905</v>
      </c>
      <c r="E24" s="48"/>
    </row>
    <row r="25" spans="2:5" s="49" customFormat="1" x14ac:dyDescent="0.25">
      <c r="B25" s="2" t="s">
        <v>25</v>
      </c>
      <c r="C25" s="66">
        <v>0</v>
      </c>
      <c r="D25" s="67">
        <f t="shared" si="0"/>
        <v>46935</v>
      </c>
      <c r="E25" s="48"/>
    </row>
    <row r="26" spans="2:5" s="49" customFormat="1" x14ac:dyDescent="0.25">
      <c r="B26" s="2" t="s">
        <v>26</v>
      </c>
      <c r="C26" s="66">
        <v>0</v>
      </c>
      <c r="D26" s="67">
        <f t="shared" si="0"/>
        <v>46966</v>
      </c>
      <c r="E26" s="48"/>
    </row>
    <row r="27" spans="2:5" s="49" customFormat="1" x14ac:dyDescent="0.25">
      <c r="B27" s="2" t="s">
        <v>27</v>
      </c>
      <c r="C27" s="66">
        <v>0</v>
      </c>
      <c r="D27" s="67">
        <f t="shared" si="0"/>
        <v>46997</v>
      </c>
      <c r="E27" s="48"/>
    </row>
    <row r="28" spans="2:5" s="49" customFormat="1" x14ac:dyDescent="0.25">
      <c r="B28" s="2" t="s">
        <v>28</v>
      </c>
      <c r="C28" s="66">
        <v>0</v>
      </c>
      <c r="D28" s="67">
        <f t="shared" si="0"/>
        <v>47027</v>
      </c>
      <c r="E28" s="48"/>
    </row>
    <row r="29" spans="2:5" s="49" customFormat="1" x14ac:dyDescent="0.25">
      <c r="B29" s="2" t="s">
        <v>29</v>
      </c>
      <c r="C29" s="66">
        <v>0</v>
      </c>
      <c r="D29" s="67">
        <f t="shared" si="0"/>
        <v>47058</v>
      </c>
      <c r="E29" s="48"/>
    </row>
    <row r="30" spans="2:5" s="49" customFormat="1" x14ac:dyDescent="0.25">
      <c r="B30" s="2" t="s">
        <v>30</v>
      </c>
      <c r="C30" s="66">
        <v>0</v>
      </c>
      <c r="D30" s="67">
        <f t="shared" si="0"/>
        <v>47088</v>
      </c>
      <c r="E30" s="48"/>
    </row>
    <row r="31" spans="2:5" s="49" customFormat="1" x14ac:dyDescent="0.25">
      <c r="B31" s="2" t="s">
        <v>31</v>
      </c>
      <c r="C31" s="66">
        <v>0</v>
      </c>
      <c r="D31" s="67">
        <f t="shared" si="0"/>
        <v>47119</v>
      </c>
      <c r="E31" s="48"/>
    </row>
    <row r="32" spans="2:5" s="49" customFormat="1" x14ac:dyDescent="0.25">
      <c r="B32" s="2" t="s">
        <v>32</v>
      </c>
      <c r="C32" s="66">
        <v>0</v>
      </c>
      <c r="D32" s="67">
        <f t="shared" si="0"/>
        <v>47150</v>
      </c>
      <c r="E32" s="48"/>
    </row>
    <row r="33" spans="2:5" s="49" customFormat="1" x14ac:dyDescent="0.25">
      <c r="B33" s="2" t="s">
        <v>33</v>
      </c>
      <c r="C33" s="66">
        <v>0</v>
      </c>
      <c r="D33" s="67">
        <f t="shared" si="0"/>
        <v>47178</v>
      </c>
      <c r="E33" s="48"/>
    </row>
    <row r="34" spans="2:5" s="49" customFormat="1" x14ac:dyDescent="0.25">
      <c r="B34" s="2" t="s">
        <v>34</v>
      </c>
      <c r="C34" s="66">
        <v>0</v>
      </c>
      <c r="D34" s="67">
        <f t="shared" si="0"/>
        <v>47209</v>
      </c>
      <c r="E34" s="48"/>
    </row>
    <row r="35" spans="2:5" s="49" customFormat="1" x14ac:dyDescent="0.25">
      <c r="B35" s="2" t="s">
        <v>35</v>
      </c>
      <c r="C35" s="66">
        <v>0</v>
      </c>
      <c r="D35" s="67">
        <f t="shared" si="0"/>
        <v>47239</v>
      </c>
      <c r="E35" s="48"/>
    </row>
    <row r="36" spans="2:5" s="49" customFormat="1" x14ac:dyDescent="0.25">
      <c r="B36" s="2" t="s">
        <v>36</v>
      </c>
      <c r="C36" s="66">
        <v>0</v>
      </c>
      <c r="D36" s="67">
        <f t="shared" si="0"/>
        <v>47270</v>
      </c>
      <c r="E36" s="48"/>
    </row>
    <row r="37" spans="2:5" s="49" customFormat="1" x14ac:dyDescent="0.25">
      <c r="B37" s="2" t="s">
        <v>37</v>
      </c>
      <c r="C37" s="66">
        <v>0</v>
      </c>
      <c r="D37" s="67">
        <f t="shared" si="0"/>
        <v>47300</v>
      </c>
      <c r="E37" s="48"/>
    </row>
    <row r="38" spans="2:5" s="49" customFormat="1" x14ac:dyDescent="0.25">
      <c r="B38" s="2" t="s">
        <v>38</v>
      </c>
      <c r="C38" s="66">
        <v>0</v>
      </c>
      <c r="D38" s="67">
        <f t="shared" si="0"/>
        <v>47331</v>
      </c>
      <c r="E38" s="48"/>
    </row>
    <row r="39" spans="2:5" s="49" customFormat="1" x14ac:dyDescent="0.25">
      <c r="B39" s="2" t="s">
        <v>39</v>
      </c>
      <c r="C39" s="66">
        <v>0</v>
      </c>
      <c r="D39" s="67">
        <f t="shared" si="0"/>
        <v>47362</v>
      </c>
      <c r="E39" s="48"/>
    </row>
    <row r="40" spans="2:5" s="49" customFormat="1" x14ac:dyDescent="0.25">
      <c r="B40" s="2" t="s">
        <v>40</v>
      </c>
      <c r="C40" s="66">
        <v>0</v>
      </c>
      <c r="D40" s="67">
        <f t="shared" si="0"/>
        <v>47392</v>
      </c>
      <c r="E40" s="48"/>
    </row>
    <row r="41" spans="2:5" s="49" customFormat="1" x14ac:dyDescent="0.25">
      <c r="B41" s="2" t="s">
        <v>41</v>
      </c>
      <c r="C41" s="66">
        <v>0</v>
      </c>
      <c r="D41" s="67">
        <f t="shared" si="0"/>
        <v>47423</v>
      </c>
      <c r="E41" s="48"/>
    </row>
    <row r="42" spans="2:5" s="49" customFormat="1" x14ac:dyDescent="0.25">
      <c r="B42" s="2" t="s">
        <v>42</v>
      </c>
      <c r="C42" s="66">
        <v>0</v>
      </c>
      <c r="D42" s="67">
        <f t="shared" si="0"/>
        <v>47453</v>
      </c>
      <c r="E42" s="48"/>
    </row>
    <row r="43" spans="2:5" s="49" customFormat="1" x14ac:dyDescent="0.25">
      <c r="B43" s="2" t="s">
        <v>43</v>
      </c>
      <c r="C43" s="66">
        <v>0</v>
      </c>
      <c r="D43" s="67">
        <f t="shared" si="0"/>
        <v>47484</v>
      </c>
      <c r="E43" s="48"/>
    </row>
    <row r="44" spans="2:5" s="49" customFormat="1" x14ac:dyDescent="0.25">
      <c r="B44" s="2" t="s">
        <v>44</v>
      </c>
      <c r="C44" s="66">
        <v>0</v>
      </c>
      <c r="D44" s="67">
        <f t="shared" si="0"/>
        <v>47515</v>
      </c>
      <c r="E44" s="48"/>
    </row>
    <row r="45" spans="2:5" s="49" customFormat="1" x14ac:dyDescent="0.25">
      <c r="B45" s="2" t="s">
        <v>45</v>
      </c>
      <c r="C45" s="66">
        <v>0</v>
      </c>
      <c r="D45" s="67">
        <f t="shared" si="0"/>
        <v>47543</v>
      </c>
      <c r="E45" s="48"/>
    </row>
    <row r="46" spans="2:5" s="49" customFormat="1" x14ac:dyDescent="0.25">
      <c r="B46" s="2" t="s">
        <v>46</v>
      </c>
      <c r="C46" s="66">
        <v>0</v>
      </c>
      <c r="D46" s="67">
        <f t="shared" si="0"/>
        <v>47574</v>
      </c>
      <c r="E46" s="48"/>
    </row>
    <row r="47" spans="2:5" s="49" customFormat="1" x14ac:dyDescent="0.25">
      <c r="B47" s="2" t="s">
        <v>47</v>
      </c>
      <c r="C47" s="66">
        <v>0</v>
      </c>
      <c r="D47" s="67">
        <f t="shared" si="0"/>
        <v>47604</v>
      </c>
      <c r="E47" s="48"/>
    </row>
    <row r="48" spans="2:5" s="49" customFormat="1" x14ac:dyDescent="0.25">
      <c r="B48" s="2" t="s">
        <v>48</v>
      </c>
      <c r="C48" s="66">
        <v>0</v>
      </c>
      <c r="D48" s="67">
        <f t="shared" si="0"/>
        <v>47635</v>
      </c>
      <c r="E48" s="48"/>
    </row>
    <row r="49" spans="2:6" s="49" customFormat="1" x14ac:dyDescent="0.25">
      <c r="B49" s="2" t="s">
        <v>49</v>
      </c>
      <c r="C49" s="66">
        <v>0</v>
      </c>
      <c r="D49" s="67">
        <f t="shared" si="0"/>
        <v>47665</v>
      </c>
      <c r="E49" s="48"/>
    </row>
    <row r="50" spans="2:6" s="49" customFormat="1" x14ac:dyDescent="0.25">
      <c r="B50" s="2" t="s">
        <v>50</v>
      </c>
      <c r="C50" s="66">
        <v>0</v>
      </c>
      <c r="D50" s="67">
        <f t="shared" si="0"/>
        <v>47696</v>
      </c>
      <c r="E50" s="48"/>
    </row>
    <row r="51" spans="2:6" s="49" customFormat="1" x14ac:dyDescent="0.25">
      <c r="B51" s="2" t="s">
        <v>51</v>
      </c>
      <c r="C51" s="66">
        <v>0</v>
      </c>
      <c r="D51" s="67">
        <f t="shared" si="0"/>
        <v>47727</v>
      </c>
      <c r="E51" s="48"/>
    </row>
    <row r="52" spans="2:6" s="49" customFormat="1" x14ac:dyDescent="0.25">
      <c r="B52" s="2" t="s">
        <v>52</v>
      </c>
      <c r="C52" s="66">
        <v>0</v>
      </c>
      <c r="D52" s="67">
        <f t="shared" si="0"/>
        <v>47757</v>
      </c>
      <c r="E52" s="48"/>
    </row>
    <row r="53" spans="2:6" s="49" customFormat="1" x14ac:dyDescent="0.25">
      <c r="B53" s="2" t="s">
        <v>53</v>
      </c>
      <c r="C53" s="66">
        <v>0</v>
      </c>
      <c r="D53" s="67">
        <f t="shared" si="0"/>
        <v>47788</v>
      </c>
      <c r="E53" s="68"/>
    </row>
    <row r="54" spans="2:6" s="49" customFormat="1" x14ac:dyDescent="0.25">
      <c r="B54" s="2" t="s">
        <v>54</v>
      </c>
      <c r="C54" s="66">
        <v>0</v>
      </c>
      <c r="D54" s="67">
        <f t="shared" si="0"/>
        <v>47818</v>
      </c>
      <c r="E54" s="48"/>
    </row>
    <row r="55" spans="2:6" s="49" customFormat="1" x14ac:dyDescent="0.25">
      <c r="B55" s="2" t="s">
        <v>55</v>
      </c>
      <c r="C55" s="66">
        <v>0</v>
      </c>
      <c r="D55" s="67">
        <f t="shared" si="0"/>
        <v>47849</v>
      </c>
      <c r="E55" s="48"/>
    </row>
    <row r="56" spans="2:6" s="49" customFormat="1" x14ac:dyDescent="0.25">
      <c r="B56" s="2" t="s">
        <v>56</v>
      </c>
      <c r="C56" s="66">
        <v>0</v>
      </c>
      <c r="D56" s="67">
        <f t="shared" si="0"/>
        <v>47880</v>
      </c>
      <c r="E56" s="48"/>
    </row>
    <row r="57" spans="2:6" s="49" customFormat="1" ht="15.75" thickBot="1" x14ac:dyDescent="0.3">
      <c r="B57" s="4" t="s">
        <v>57</v>
      </c>
      <c r="C57" s="69">
        <v>0</v>
      </c>
      <c r="D57" s="70">
        <f t="shared" si="0"/>
        <v>47908</v>
      </c>
      <c r="E57" s="50"/>
    </row>
    <row r="58" spans="2:6" x14ac:dyDescent="0.25">
      <c r="D58" s="24"/>
      <c r="E58" s="24"/>
      <c r="F58" s="24"/>
    </row>
    <row r="59" spans="2:6" ht="15.75" thickBot="1" x14ac:dyDescent="0.3">
      <c r="B59" s="51" t="s">
        <v>62</v>
      </c>
      <c r="D59" s="24"/>
      <c r="E59" s="24"/>
      <c r="F59" s="24"/>
    </row>
    <row r="60" spans="2:6" x14ac:dyDescent="0.25">
      <c r="B60" s="134" t="s">
        <v>131</v>
      </c>
      <c r="C60" s="52">
        <v>0</v>
      </c>
    </row>
    <row r="61" spans="2:6" x14ac:dyDescent="0.25">
      <c r="B61" s="135" t="s">
        <v>153</v>
      </c>
      <c r="C61" s="71">
        <v>0</v>
      </c>
    </row>
    <row r="62" spans="2:6" ht="15.75" thickBot="1" x14ac:dyDescent="0.3">
      <c r="B62" s="135" t="s">
        <v>67</v>
      </c>
      <c r="C62" s="71">
        <v>0</v>
      </c>
    </row>
    <row r="63" spans="2:6" ht="15.75" thickBot="1" x14ac:dyDescent="0.3">
      <c r="B63" s="136" t="s">
        <v>58</v>
      </c>
      <c r="C63" s="72">
        <v>0</v>
      </c>
      <c r="D63" s="73"/>
      <c r="E63" s="24" t="s">
        <v>59</v>
      </c>
      <c r="F63" s="24"/>
    </row>
    <row r="64" spans="2:6" ht="15.75" thickBot="1" x14ac:dyDescent="0.3">
      <c r="B64" s="137"/>
      <c r="C64" s="53"/>
      <c r="E64" s="24"/>
      <c r="F64" s="24"/>
    </row>
    <row r="65" spans="2:6" ht="15.75" thickBot="1" x14ac:dyDescent="0.3">
      <c r="B65" s="138" t="s">
        <v>132</v>
      </c>
      <c r="C65" s="74">
        <v>0</v>
      </c>
      <c r="D65" s="53" t="s">
        <v>5</v>
      </c>
      <c r="E65" s="24"/>
      <c r="F65" s="24"/>
    </row>
    <row r="66" spans="2:6" ht="15.75" thickBot="1" x14ac:dyDescent="0.3">
      <c r="B66" s="140" t="s">
        <v>60</v>
      </c>
      <c r="C66" s="75" t="s">
        <v>1</v>
      </c>
      <c r="D66" s="76" t="s">
        <v>65</v>
      </c>
      <c r="E66" s="24" t="s">
        <v>75</v>
      </c>
      <c r="F66" s="24"/>
    </row>
    <row r="67" spans="2:6" x14ac:dyDescent="0.25">
      <c r="B67" s="57"/>
      <c r="D67" s="24"/>
      <c r="E67" s="24"/>
      <c r="F67" s="24"/>
    </row>
    <row r="68" spans="2:6" ht="15.75" thickBot="1" x14ac:dyDescent="0.3">
      <c r="B68" s="133" t="s">
        <v>104</v>
      </c>
      <c r="D68" s="24"/>
      <c r="E68" s="24"/>
      <c r="F68" s="24"/>
    </row>
    <row r="69" spans="2:6" x14ac:dyDescent="0.25">
      <c r="B69" s="138" t="s">
        <v>133</v>
      </c>
      <c r="C69" s="74">
        <v>0</v>
      </c>
      <c r="D69" s="24"/>
      <c r="E69" s="24"/>
      <c r="F69" s="24"/>
    </row>
    <row r="70" spans="2:6" x14ac:dyDescent="0.25">
      <c r="B70" s="135" t="s">
        <v>154</v>
      </c>
      <c r="C70" s="77">
        <v>0</v>
      </c>
      <c r="D70" s="54"/>
      <c r="E70" s="24"/>
      <c r="F70" s="24"/>
    </row>
    <row r="71" spans="2:6" ht="15.75" thickBot="1" x14ac:dyDescent="0.3">
      <c r="B71" s="135" t="s">
        <v>101</v>
      </c>
      <c r="C71" s="71">
        <v>0</v>
      </c>
      <c r="D71" s="54"/>
      <c r="E71" s="24"/>
      <c r="F71" s="24"/>
    </row>
    <row r="72" spans="2:6" s="49" customFormat="1" ht="15.75" thickBot="1" x14ac:dyDescent="0.3">
      <c r="B72" s="136" t="s">
        <v>102</v>
      </c>
      <c r="C72" s="72">
        <v>0</v>
      </c>
      <c r="D72" s="78"/>
      <c r="E72" s="24" t="s">
        <v>59</v>
      </c>
      <c r="F72" s="24"/>
    </row>
    <row r="73" spans="2:6" ht="15.75" thickBot="1" x14ac:dyDescent="0.3">
      <c r="B73" s="137"/>
      <c r="C73" s="55"/>
      <c r="E73" s="25"/>
      <c r="F73" s="24"/>
    </row>
    <row r="74" spans="2:6" ht="15.75" thickBot="1" x14ac:dyDescent="0.3">
      <c r="B74" s="138" t="s">
        <v>134</v>
      </c>
      <c r="C74" s="64" t="s">
        <v>1</v>
      </c>
      <c r="D74" s="56" t="s">
        <v>5</v>
      </c>
      <c r="E74" s="25"/>
      <c r="F74" s="24"/>
    </row>
    <row r="75" spans="2:6" ht="15.75" thickBot="1" x14ac:dyDescent="0.3">
      <c r="B75" s="141" t="s">
        <v>103</v>
      </c>
      <c r="C75" s="79" t="s">
        <v>1</v>
      </c>
      <c r="D75" s="80" t="s">
        <v>65</v>
      </c>
      <c r="E75" s="24" t="s">
        <v>75</v>
      </c>
      <c r="F75" s="24"/>
    </row>
    <row r="76" spans="2:6" x14ac:dyDescent="0.25">
      <c r="B76" s="57"/>
      <c r="D76" s="24"/>
      <c r="E76" s="24"/>
      <c r="F76" s="24"/>
    </row>
    <row r="77" spans="2:6" ht="15.75" thickBot="1" x14ac:dyDescent="0.3">
      <c r="B77" s="133" t="s">
        <v>63</v>
      </c>
      <c r="D77" s="24"/>
      <c r="E77" s="24"/>
      <c r="F77" s="24"/>
    </row>
    <row r="78" spans="2:6" x14ac:dyDescent="0.25">
      <c r="B78" s="134" t="s">
        <v>68</v>
      </c>
      <c r="C78" s="52">
        <v>0</v>
      </c>
      <c r="D78" s="81"/>
      <c r="E78" s="24"/>
      <c r="F78" s="24"/>
    </row>
    <row r="79" spans="2:6" x14ac:dyDescent="0.25">
      <c r="B79" s="142" t="s">
        <v>171</v>
      </c>
      <c r="C79" s="71">
        <v>0</v>
      </c>
      <c r="D79" s="81"/>
      <c r="E79" s="24"/>
      <c r="F79" s="24"/>
    </row>
    <row r="80" spans="2:6" x14ac:dyDescent="0.25">
      <c r="B80" s="135" t="s">
        <v>151</v>
      </c>
      <c r="C80" s="71">
        <v>0</v>
      </c>
      <c r="D80" s="24"/>
      <c r="E80" s="24"/>
      <c r="F80" s="24"/>
    </row>
    <row r="81" spans="2:6" s="49" customFormat="1" x14ac:dyDescent="0.25">
      <c r="B81" s="143" t="s">
        <v>152</v>
      </c>
      <c r="C81" s="71">
        <v>0</v>
      </c>
      <c r="D81" s="24"/>
      <c r="E81" s="82"/>
      <c r="F81" s="24"/>
    </row>
    <row r="82" spans="2:6" s="49" customFormat="1" ht="15.75" thickBot="1" x14ac:dyDescent="0.3">
      <c r="B82" s="143" t="s">
        <v>150</v>
      </c>
      <c r="C82" s="71">
        <v>0</v>
      </c>
      <c r="D82" s="24"/>
      <c r="E82" s="24"/>
      <c r="F82" s="24"/>
    </row>
    <row r="83" spans="2:6" ht="15.75" thickBot="1" x14ac:dyDescent="0.3">
      <c r="B83" s="144" t="s">
        <v>69</v>
      </c>
      <c r="C83" s="83">
        <v>0</v>
      </c>
      <c r="D83" s="73"/>
      <c r="E83" s="24" t="s">
        <v>59</v>
      </c>
      <c r="F83" s="24"/>
    </row>
    <row r="84" spans="2:6" x14ac:dyDescent="0.25">
      <c r="B84" s="144" t="s">
        <v>149</v>
      </c>
      <c r="C84" s="71">
        <v>0</v>
      </c>
      <c r="D84" s="24"/>
      <c r="E84" s="24"/>
      <c r="F84" s="24"/>
    </row>
    <row r="85" spans="2:6" s="49" customFormat="1" x14ac:dyDescent="0.25">
      <c r="B85" s="145" t="s">
        <v>148</v>
      </c>
      <c r="C85" s="71">
        <v>0</v>
      </c>
      <c r="D85" s="24"/>
      <c r="E85" s="24"/>
      <c r="F85" s="24"/>
    </row>
    <row r="86" spans="2:6" s="49" customFormat="1" ht="15.75" thickBot="1" x14ac:dyDescent="0.3">
      <c r="B86" s="145" t="s">
        <v>147</v>
      </c>
      <c r="C86" s="71">
        <v>0</v>
      </c>
      <c r="D86" s="24"/>
      <c r="E86" s="24"/>
      <c r="F86" s="24"/>
    </row>
    <row r="87" spans="2:6" ht="15.75" thickBot="1" x14ac:dyDescent="0.3">
      <c r="B87" s="136" t="s">
        <v>70</v>
      </c>
      <c r="C87" s="72">
        <v>0</v>
      </c>
      <c r="D87" s="73"/>
      <c r="E87" s="24" t="s">
        <v>59</v>
      </c>
      <c r="F87" s="24"/>
    </row>
    <row r="88" spans="2:6" x14ac:dyDescent="0.25">
      <c r="B88" s="135" t="s">
        <v>145</v>
      </c>
      <c r="C88" s="77">
        <v>0</v>
      </c>
      <c r="D88" s="24"/>
      <c r="E88" s="24"/>
      <c r="F88" s="24"/>
    </row>
    <row r="89" spans="2:6" s="49" customFormat="1" x14ac:dyDescent="0.25">
      <c r="B89" s="143" t="s">
        <v>146</v>
      </c>
      <c r="C89" s="71">
        <v>0</v>
      </c>
      <c r="D89" s="24"/>
      <c r="E89" s="82"/>
      <c r="F89" s="24"/>
    </row>
    <row r="90" spans="2:6" s="49" customFormat="1" ht="15.75" thickBot="1" x14ac:dyDescent="0.3">
      <c r="B90" s="146" t="s">
        <v>247</v>
      </c>
      <c r="C90" s="84">
        <v>0</v>
      </c>
      <c r="D90" s="24"/>
      <c r="E90" s="24"/>
      <c r="F90" s="24"/>
    </row>
    <row r="91" spans="2:6" x14ac:dyDescent="0.25">
      <c r="B91" s="57"/>
    </row>
    <row r="92" spans="2:6" ht="15.75" thickBot="1" x14ac:dyDescent="0.3">
      <c r="B92" s="133" t="s">
        <v>0</v>
      </c>
    </row>
    <row r="93" spans="2:6" ht="15.75" thickBot="1" x14ac:dyDescent="0.3">
      <c r="B93" s="141" t="s">
        <v>61</v>
      </c>
      <c r="C93" s="85">
        <v>0</v>
      </c>
      <c r="D93" s="43" t="s">
        <v>71</v>
      </c>
    </row>
    <row r="94" spans="2:6" x14ac:dyDescent="0.25">
      <c r="B94" s="57"/>
    </row>
    <row r="95" spans="2:6" ht="15.75" thickBot="1" x14ac:dyDescent="0.3">
      <c r="B95" s="133" t="s">
        <v>137</v>
      </c>
      <c r="D95" s="24"/>
    </row>
    <row r="96" spans="2:6" x14ac:dyDescent="0.25">
      <c r="B96" s="129" t="s">
        <v>100</v>
      </c>
      <c r="C96" s="64">
        <v>0</v>
      </c>
      <c r="D96" s="9" t="s">
        <v>106</v>
      </c>
      <c r="E96" s="57" t="s">
        <v>188</v>
      </c>
    </row>
    <row r="97" spans="2:5" x14ac:dyDescent="0.25">
      <c r="B97" s="130" t="s">
        <v>135</v>
      </c>
      <c r="C97" s="66">
        <v>0</v>
      </c>
      <c r="D97" s="7" t="s">
        <v>106</v>
      </c>
      <c r="E97" s="58"/>
    </row>
    <row r="98" spans="2:5" x14ac:dyDescent="0.25">
      <c r="B98" s="130" t="s">
        <v>136</v>
      </c>
      <c r="C98" s="66">
        <v>0</v>
      </c>
      <c r="D98" s="7" t="s">
        <v>106</v>
      </c>
      <c r="E98" s="58"/>
    </row>
    <row r="99" spans="2:5" x14ac:dyDescent="0.25">
      <c r="B99" s="130" t="s">
        <v>156</v>
      </c>
      <c r="C99" s="86">
        <v>0</v>
      </c>
      <c r="D99" s="7" t="s">
        <v>106</v>
      </c>
      <c r="E99" s="58"/>
    </row>
    <row r="100" spans="2:5" x14ac:dyDescent="0.25">
      <c r="B100" s="130" t="s">
        <v>184</v>
      </c>
      <c r="C100" s="66">
        <v>0</v>
      </c>
      <c r="D100" s="7" t="s">
        <v>106</v>
      </c>
      <c r="E100" s="58"/>
    </row>
    <row r="101" spans="2:5" x14ac:dyDescent="0.25">
      <c r="B101" s="130" t="s">
        <v>172</v>
      </c>
      <c r="C101" s="66">
        <v>0</v>
      </c>
      <c r="D101" s="7" t="s">
        <v>106</v>
      </c>
      <c r="E101" s="58"/>
    </row>
    <row r="102" spans="2:5" x14ac:dyDescent="0.25">
      <c r="B102" s="130" t="s">
        <v>173</v>
      </c>
      <c r="C102" s="66">
        <v>0</v>
      </c>
      <c r="D102" s="7" t="s">
        <v>106</v>
      </c>
      <c r="E102" s="58"/>
    </row>
    <row r="103" spans="2:5" x14ac:dyDescent="0.25">
      <c r="B103" s="130" t="s">
        <v>174</v>
      </c>
      <c r="C103" s="66">
        <v>0</v>
      </c>
      <c r="D103" s="7" t="s">
        <v>106</v>
      </c>
      <c r="E103" s="54"/>
    </row>
    <row r="104" spans="2:5" x14ac:dyDescent="0.25">
      <c r="B104" s="130" t="s">
        <v>114</v>
      </c>
      <c r="C104" s="66">
        <v>0</v>
      </c>
      <c r="D104" s="7" t="s">
        <v>106</v>
      </c>
      <c r="E104" s="54"/>
    </row>
    <row r="105" spans="2:5" x14ac:dyDescent="0.25">
      <c r="B105" s="130" t="s">
        <v>122</v>
      </c>
      <c r="C105" s="66">
        <v>0</v>
      </c>
      <c r="D105" s="7" t="s">
        <v>106</v>
      </c>
      <c r="E105" s="54"/>
    </row>
    <row r="106" spans="2:5" x14ac:dyDescent="0.25">
      <c r="B106" s="130" t="s">
        <v>185</v>
      </c>
      <c r="C106" s="66">
        <v>0</v>
      </c>
      <c r="D106" s="7" t="s">
        <v>106</v>
      </c>
    </row>
    <row r="107" spans="2:5" ht="15.75" thickBot="1" x14ac:dyDescent="0.3">
      <c r="B107" s="132" t="s">
        <v>144</v>
      </c>
      <c r="C107" s="69">
        <v>0</v>
      </c>
      <c r="D107" s="8" t="s">
        <v>106</v>
      </c>
    </row>
    <row r="108" spans="2:5" s="59" customFormat="1" x14ac:dyDescent="0.25">
      <c r="B108" s="139"/>
      <c r="C108" s="147"/>
      <c r="D108" s="5"/>
    </row>
    <row r="109" spans="2:5" ht="15.75" thickBot="1" x14ac:dyDescent="0.3">
      <c r="B109" s="133" t="s">
        <v>105</v>
      </c>
      <c r="D109" s="24"/>
      <c r="E109" s="54"/>
    </row>
    <row r="110" spans="2:5" x14ac:dyDescent="0.25">
      <c r="B110" s="129" t="s">
        <v>107</v>
      </c>
      <c r="C110" s="87" t="s">
        <v>85</v>
      </c>
      <c r="D110" s="9" t="s">
        <v>106</v>
      </c>
    </row>
    <row r="111" spans="2:5" x14ac:dyDescent="0.25">
      <c r="B111" s="131" t="s">
        <v>175</v>
      </c>
      <c r="C111" s="88">
        <v>0</v>
      </c>
      <c r="D111" s="7" t="s">
        <v>106</v>
      </c>
    </row>
    <row r="112" spans="2:5" x14ac:dyDescent="0.25">
      <c r="B112" s="130" t="s">
        <v>111</v>
      </c>
      <c r="C112" s="66">
        <v>0</v>
      </c>
      <c r="D112" s="7" t="s">
        <v>106</v>
      </c>
    </row>
    <row r="113" spans="2:5" x14ac:dyDescent="0.25">
      <c r="B113" s="130" t="s">
        <v>110</v>
      </c>
      <c r="C113" s="66">
        <v>0</v>
      </c>
      <c r="D113" s="7" t="s">
        <v>106</v>
      </c>
    </row>
    <row r="114" spans="2:5" x14ac:dyDescent="0.25">
      <c r="B114" s="130" t="s">
        <v>186</v>
      </c>
      <c r="C114" s="66">
        <v>0</v>
      </c>
      <c r="D114" s="7" t="s">
        <v>106</v>
      </c>
      <c r="E114" s="54"/>
    </row>
    <row r="115" spans="2:5" ht="15.75" thickBot="1" x14ac:dyDescent="0.3">
      <c r="B115" s="132" t="s">
        <v>141</v>
      </c>
      <c r="C115" s="69">
        <v>0</v>
      </c>
      <c r="D115" s="8" t="s">
        <v>106</v>
      </c>
    </row>
    <row r="116" spans="2:5" ht="18" x14ac:dyDescent="0.35">
      <c r="B116" s="129" t="s">
        <v>227</v>
      </c>
      <c r="C116" s="87" t="s">
        <v>85</v>
      </c>
      <c r="D116" s="9" t="s">
        <v>106</v>
      </c>
    </row>
    <row r="117" spans="2:5" x14ac:dyDescent="0.25">
      <c r="B117" s="131" t="s">
        <v>175</v>
      </c>
      <c r="C117" s="88">
        <v>0</v>
      </c>
      <c r="D117" s="7" t="s">
        <v>106</v>
      </c>
    </row>
    <row r="118" spans="2:5" ht="18" x14ac:dyDescent="0.35">
      <c r="B118" s="130" t="s">
        <v>206</v>
      </c>
      <c r="C118" s="66">
        <v>0</v>
      </c>
      <c r="D118" s="7" t="s">
        <v>106</v>
      </c>
    </row>
    <row r="119" spans="2:5" ht="15" customHeight="1" x14ac:dyDescent="0.35">
      <c r="B119" s="130" t="s">
        <v>207</v>
      </c>
      <c r="C119" s="66">
        <v>0</v>
      </c>
      <c r="D119" s="7" t="s">
        <v>106</v>
      </c>
    </row>
    <row r="120" spans="2:5" ht="18" x14ac:dyDescent="0.35">
      <c r="B120" s="130" t="s">
        <v>208</v>
      </c>
      <c r="C120" s="66">
        <v>0</v>
      </c>
      <c r="D120" s="7" t="s">
        <v>106</v>
      </c>
    </row>
    <row r="121" spans="2:5" ht="18.75" thickBot="1" x14ac:dyDescent="0.4">
      <c r="B121" s="132" t="s">
        <v>209</v>
      </c>
      <c r="C121" s="69">
        <v>0</v>
      </c>
      <c r="D121" s="8" t="s">
        <v>106</v>
      </c>
    </row>
    <row r="122" spans="2:5" x14ac:dyDescent="0.25">
      <c r="B122" s="129" t="s">
        <v>109</v>
      </c>
      <c r="C122" s="64" t="s">
        <v>108</v>
      </c>
      <c r="D122" s="9" t="s">
        <v>106</v>
      </c>
    </row>
    <row r="123" spans="2:5" x14ac:dyDescent="0.25">
      <c r="B123" s="131" t="s">
        <v>175</v>
      </c>
      <c r="C123" s="88">
        <v>0</v>
      </c>
      <c r="D123" s="7" t="s">
        <v>106</v>
      </c>
    </row>
    <row r="124" spans="2:5" x14ac:dyDescent="0.25">
      <c r="B124" s="130" t="s">
        <v>112</v>
      </c>
      <c r="C124" s="66">
        <v>0</v>
      </c>
      <c r="D124" s="7" t="s">
        <v>106</v>
      </c>
    </row>
    <row r="125" spans="2:5" x14ac:dyDescent="0.25">
      <c r="B125" s="130" t="s">
        <v>113</v>
      </c>
      <c r="C125" s="66">
        <v>0</v>
      </c>
      <c r="D125" s="7" t="s">
        <v>106</v>
      </c>
    </row>
    <row r="126" spans="2:5" x14ac:dyDescent="0.25">
      <c r="B126" s="130" t="s">
        <v>187</v>
      </c>
      <c r="C126" s="66">
        <v>0</v>
      </c>
      <c r="D126" s="7" t="s">
        <v>106</v>
      </c>
    </row>
    <row r="127" spans="2:5" ht="15.75" thickBot="1" x14ac:dyDescent="0.3">
      <c r="B127" s="132" t="s">
        <v>140</v>
      </c>
      <c r="C127" s="69">
        <v>0</v>
      </c>
      <c r="D127" s="8" t="s">
        <v>106</v>
      </c>
    </row>
    <row r="128" spans="2:5" x14ac:dyDescent="0.25">
      <c r="B128" s="139"/>
      <c r="C128" s="147"/>
      <c r="D128" s="5"/>
    </row>
    <row r="129" spans="2:5" ht="15.75" thickBot="1" x14ac:dyDescent="0.3">
      <c r="B129" s="133" t="s">
        <v>138</v>
      </c>
      <c r="D129" s="24"/>
    </row>
    <row r="130" spans="2:5" x14ac:dyDescent="0.25">
      <c r="B130" s="129" t="s">
        <v>115</v>
      </c>
      <c r="C130" s="64">
        <v>0</v>
      </c>
      <c r="D130" s="9" t="s">
        <v>106</v>
      </c>
    </row>
    <row r="131" spans="2:5" x14ac:dyDescent="0.25">
      <c r="B131" s="130" t="s">
        <v>116</v>
      </c>
      <c r="C131" s="66">
        <v>0</v>
      </c>
      <c r="D131" s="7" t="s">
        <v>106</v>
      </c>
    </row>
    <row r="132" spans="2:5" ht="18.75" thickBot="1" x14ac:dyDescent="0.4">
      <c r="B132" s="132" t="s">
        <v>210</v>
      </c>
      <c r="C132" s="69">
        <v>0</v>
      </c>
      <c r="D132" s="8" t="s">
        <v>106</v>
      </c>
      <c r="E132" s="54"/>
    </row>
    <row r="133" spans="2:5" x14ac:dyDescent="0.25">
      <c r="B133" s="139"/>
      <c r="C133" s="147"/>
      <c r="D133" s="5"/>
      <c r="E133" s="54"/>
    </row>
    <row r="134" spans="2:5" x14ac:dyDescent="0.25">
      <c r="B134" s="133" t="s">
        <v>139</v>
      </c>
      <c r="D134" s="24"/>
      <c r="E134" s="54"/>
    </row>
    <row r="135" spans="2:5" ht="15.75" thickBot="1" x14ac:dyDescent="0.3">
      <c r="B135" s="154" t="s">
        <v>245</v>
      </c>
      <c r="D135" s="24"/>
    </row>
    <row r="136" spans="2:5" x14ac:dyDescent="0.25">
      <c r="B136" s="129" t="s">
        <v>120</v>
      </c>
      <c r="C136" s="89" t="s">
        <v>108</v>
      </c>
      <c r="D136" s="9" t="s">
        <v>106</v>
      </c>
    </row>
    <row r="137" spans="2:5" ht="18" x14ac:dyDescent="0.35">
      <c r="B137" s="130" t="s">
        <v>211</v>
      </c>
      <c r="C137" s="90" t="s">
        <v>108</v>
      </c>
      <c r="D137" s="7" t="s">
        <v>106</v>
      </c>
      <c r="E137" s="54"/>
    </row>
    <row r="138" spans="2:5" x14ac:dyDescent="0.25">
      <c r="B138" s="130" t="s">
        <v>176</v>
      </c>
      <c r="C138" s="90" t="s">
        <v>108</v>
      </c>
      <c r="D138" s="7" t="s">
        <v>106</v>
      </c>
      <c r="E138" s="54"/>
    </row>
    <row r="139" spans="2:5" ht="33" x14ac:dyDescent="0.25">
      <c r="B139" s="130" t="s">
        <v>212</v>
      </c>
      <c r="C139" s="91" t="s">
        <v>117</v>
      </c>
      <c r="D139" s="7" t="s">
        <v>106</v>
      </c>
      <c r="E139" s="54"/>
    </row>
    <row r="140" spans="2:5" ht="18" x14ac:dyDescent="0.35">
      <c r="B140" s="130" t="s">
        <v>213</v>
      </c>
      <c r="C140" s="92">
        <v>0</v>
      </c>
      <c r="D140" s="7" t="s">
        <v>106</v>
      </c>
      <c r="E140" s="54"/>
    </row>
    <row r="141" spans="2:5" ht="18" x14ac:dyDescent="0.35">
      <c r="B141" s="130" t="s">
        <v>214</v>
      </c>
      <c r="C141" s="92">
        <v>0</v>
      </c>
      <c r="D141" s="7" t="s">
        <v>106</v>
      </c>
    </row>
    <row r="142" spans="2:5" x14ac:dyDescent="0.25">
      <c r="B142" s="130" t="s">
        <v>189</v>
      </c>
      <c r="C142" s="92">
        <v>0</v>
      </c>
      <c r="D142" s="7" t="s">
        <v>106</v>
      </c>
    </row>
    <row r="143" spans="2:5" x14ac:dyDescent="0.25">
      <c r="B143" s="130" t="s">
        <v>190</v>
      </c>
      <c r="C143" s="93"/>
      <c r="D143" s="6"/>
      <c r="E143" s="54"/>
    </row>
    <row r="144" spans="2:5" x14ac:dyDescent="0.25">
      <c r="B144" s="130" t="s">
        <v>119</v>
      </c>
      <c r="C144" s="92">
        <v>0</v>
      </c>
      <c r="D144" s="7" t="s">
        <v>106</v>
      </c>
      <c r="E144" s="54"/>
    </row>
    <row r="145" spans="2:5" x14ac:dyDescent="0.25">
      <c r="B145" s="130" t="s">
        <v>118</v>
      </c>
      <c r="C145" s="66">
        <v>0</v>
      </c>
      <c r="D145" s="7" t="s">
        <v>106</v>
      </c>
      <c r="E145" s="54"/>
    </row>
    <row r="146" spans="2:5" x14ac:dyDescent="0.25">
      <c r="B146" s="130" t="s">
        <v>248</v>
      </c>
      <c r="C146" s="66">
        <v>0</v>
      </c>
      <c r="D146" s="7" t="s">
        <v>106</v>
      </c>
      <c r="E146" s="54"/>
    </row>
    <row r="147" spans="2:5" x14ac:dyDescent="0.25">
      <c r="B147" s="130" t="s">
        <v>125</v>
      </c>
      <c r="C147" s="66">
        <v>0</v>
      </c>
      <c r="D147" s="7" t="s">
        <v>106</v>
      </c>
      <c r="E147" s="54"/>
    </row>
    <row r="148" spans="2:5" x14ac:dyDescent="0.25">
      <c r="B148" s="130" t="s">
        <v>177</v>
      </c>
      <c r="C148" s="66">
        <v>0</v>
      </c>
      <c r="D148" s="7" t="s">
        <v>106</v>
      </c>
      <c r="E148" s="54"/>
    </row>
    <row r="149" spans="2:5" x14ac:dyDescent="0.25">
      <c r="B149" s="130" t="s">
        <v>122</v>
      </c>
      <c r="C149" s="66">
        <v>0</v>
      </c>
      <c r="D149" s="7" t="s">
        <v>106</v>
      </c>
      <c r="E149" s="54"/>
    </row>
    <row r="150" spans="2:5" x14ac:dyDescent="0.25">
      <c r="B150" s="130" t="s">
        <v>191</v>
      </c>
      <c r="C150" s="66">
        <v>0</v>
      </c>
      <c r="D150" s="7" t="s">
        <v>106</v>
      </c>
      <c r="E150" s="54"/>
    </row>
    <row r="151" spans="2:5" x14ac:dyDescent="0.25">
      <c r="B151" s="130" t="s">
        <v>123</v>
      </c>
      <c r="C151" s="66">
        <v>0</v>
      </c>
      <c r="D151" s="7" t="s">
        <v>106</v>
      </c>
    </row>
    <row r="152" spans="2:5" ht="18.75" thickBot="1" x14ac:dyDescent="0.4">
      <c r="B152" s="148" t="s">
        <v>215</v>
      </c>
      <c r="C152" s="69">
        <v>0</v>
      </c>
      <c r="D152" s="8" t="s">
        <v>106</v>
      </c>
    </row>
    <row r="153" spans="2:5" x14ac:dyDescent="0.25">
      <c r="B153" s="129" t="s">
        <v>124</v>
      </c>
      <c r="C153" s="94">
        <v>0</v>
      </c>
      <c r="D153" s="9" t="s">
        <v>106</v>
      </c>
    </row>
    <row r="154" spans="2:5" x14ac:dyDescent="0.25">
      <c r="B154" s="130" t="s">
        <v>228</v>
      </c>
      <c r="C154" s="92">
        <v>0</v>
      </c>
      <c r="D154" s="7" t="s">
        <v>106</v>
      </c>
    </row>
    <row r="155" spans="2:5" ht="18" x14ac:dyDescent="0.35">
      <c r="B155" s="130" t="s">
        <v>216</v>
      </c>
      <c r="C155" s="92">
        <v>0</v>
      </c>
      <c r="D155" s="7" t="s">
        <v>106</v>
      </c>
    </row>
    <row r="156" spans="2:5" ht="18" x14ac:dyDescent="0.35">
      <c r="B156" s="130" t="s">
        <v>217</v>
      </c>
      <c r="C156" s="95"/>
      <c r="D156" s="6"/>
    </row>
    <row r="157" spans="2:5" x14ac:dyDescent="0.25">
      <c r="B157" s="130" t="s">
        <v>128</v>
      </c>
      <c r="C157" s="92">
        <v>0</v>
      </c>
      <c r="D157" s="7" t="s">
        <v>106</v>
      </c>
    </row>
    <row r="158" spans="2:5" x14ac:dyDescent="0.25">
      <c r="B158" s="130" t="s">
        <v>178</v>
      </c>
      <c r="C158" s="66">
        <v>0</v>
      </c>
      <c r="D158" s="7" t="s">
        <v>106</v>
      </c>
    </row>
    <row r="159" spans="2:5" x14ac:dyDescent="0.25">
      <c r="B159" s="130" t="s">
        <v>179</v>
      </c>
      <c r="C159" s="66">
        <v>0</v>
      </c>
      <c r="D159" s="7" t="s">
        <v>106</v>
      </c>
    </row>
    <row r="160" spans="2:5" x14ac:dyDescent="0.25">
      <c r="B160" s="130" t="s">
        <v>125</v>
      </c>
      <c r="C160" s="66">
        <v>0</v>
      </c>
      <c r="D160" s="7" t="s">
        <v>106</v>
      </c>
    </row>
    <row r="161" spans="2:5" x14ac:dyDescent="0.25">
      <c r="B161" s="130" t="s">
        <v>180</v>
      </c>
      <c r="C161" s="66">
        <v>0</v>
      </c>
      <c r="D161" s="7" t="s">
        <v>106</v>
      </c>
    </row>
    <row r="162" spans="2:5" x14ac:dyDescent="0.25">
      <c r="B162" s="130" t="s">
        <v>122</v>
      </c>
      <c r="C162" s="66">
        <v>0</v>
      </c>
      <c r="D162" s="7" t="s">
        <v>106</v>
      </c>
    </row>
    <row r="163" spans="2:5" x14ac:dyDescent="0.25">
      <c r="B163" s="130" t="s">
        <v>142</v>
      </c>
      <c r="C163" s="66">
        <v>0</v>
      </c>
      <c r="D163" s="7" t="s">
        <v>106</v>
      </c>
    </row>
    <row r="164" spans="2:5" ht="15.75" thickBot="1" x14ac:dyDescent="0.3">
      <c r="B164" s="132" t="s">
        <v>143</v>
      </c>
      <c r="C164" s="69">
        <v>0</v>
      </c>
      <c r="D164" s="8" t="s">
        <v>106</v>
      </c>
    </row>
    <row r="165" spans="2:5" x14ac:dyDescent="0.25">
      <c r="B165" s="139"/>
      <c r="C165" s="147"/>
      <c r="D165" s="5"/>
    </row>
    <row r="166" spans="2:5" x14ac:dyDescent="0.25">
      <c r="B166" s="133" t="s">
        <v>181</v>
      </c>
      <c r="D166" s="24"/>
      <c r="E166" s="54"/>
    </row>
    <row r="167" spans="2:5" ht="15.75" thickBot="1" x14ac:dyDescent="0.3">
      <c r="B167" s="133" t="s">
        <v>192</v>
      </c>
      <c r="D167" s="24"/>
    </row>
    <row r="168" spans="2:5" ht="18" x14ac:dyDescent="0.35">
      <c r="B168" s="129" t="s">
        <v>218</v>
      </c>
      <c r="C168" s="89" t="s">
        <v>108</v>
      </c>
      <c r="D168" s="9" t="s">
        <v>106</v>
      </c>
    </row>
    <row r="169" spans="2:5" ht="18" x14ac:dyDescent="0.35">
      <c r="B169" s="131" t="s">
        <v>219</v>
      </c>
      <c r="C169" s="90" t="s">
        <v>108</v>
      </c>
      <c r="D169" s="7" t="s">
        <v>106</v>
      </c>
    </row>
    <row r="170" spans="2:5" ht="18" x14ac:dyDescent="0.35">
      <c r="B170" s="130" t="s">
        <v>220</v>
      </c>
      <c r="C170" s="90" t="s">
        <v>108</v>
      </c>
      <c r="D170" s="7" t="s">
        <v>106</v>
      </c>
      <c r="E170" s="54"/>
    </row>
    <row r="171" spans="2:5" ht="18" x14ac:dyDescent="0.35">
      <c r="B171" s="130" t="s">
        <v>213</v>
      </c>
      <c r="C171" s="92">
        <v>0</v>
      </c>
      <c r="D171" s="7" t="s">
        <v>106</v>
      </c>
      <c r="E171" s="54"/>
    </row>
    <row r="172" spans="2:5" x14ac:dyDescent="0.25">
      <c r="B172" s="130" t="s">
        <v>190</v>
      </c>
      <c r="C172" s="96"/>
      <c r="D172" s="6"/>
      <c r="E172" s="54"/>
    </row>
    <row r="173" spans="2:5" x14ac:dyDescent="0.25">
      <c r="B173" s="130" t="s">
        <v>119</v>
      </c>
      <c r="C173" s="66">
        <v>0</v>
      </c>
      <c r="D173" s="7" t="s">
        <v>106</v>
      </c>
      <c r="E173" s="54"/>
    </row>
    <row r="174" spans="2:5" x14ac:dyDescent="0.25">
      <c r="B174" s="130" t="s">
        <v>118</v>
      </c>
      <c r="C174" s="66">
        <v>0</v>
      </c>
      <c r="D174" s="7" t="s">
        <v>106</v>
      </c>
      <c r="E174" s="54"/>
    </row>
    <row r="175" spans="2:5" x14ac:dyDescent="0.25">
      <c r="B175" s="130" t="s">
        <v>248</v>
      </c>
      <c r="C175" s="66">
        <v>0</v>
      </c>
      <c r="D175" s="7" t="s">
        <v>106</v>
      </c>
      <c r="E175" s="54"/>
    </row>
    <row r="176" spans="2:5" x14ac:dyDescent="0.25">
      <c r="B176" s="130" t="s">
        <v>125</v>
      </c>
      <c r="C176" s="66">
        <v>0</v>
      </c>
      <c r="D176" s="7" t="s">
        <v>106</v>
      </c>
      <c r="E176" s="54"/>
    </row>
    <row r="177" spans="2:5" x14ac:dyDescent="0.25">
      <c r="B177" s="130" t="s">
        <v>121</v>
      </c>
      <c r="C177" s="66">
        <v>0</v>
      </c>
      <c r="D177" s="7" t="s">
        <v>106</v>
      </c>
      <c r="E177" s="54"/>
    </row>
    <row r="178" spans="2:5" x14ac:dyDescent="0.25">
      <c r="B178" s="130" t="s">
        <v>122</v>
      </c>
      <c r="C178" s="66">
        <v>0</v>
      </c>
      <c r="D178" s="7" t="s">
        <v>106</v>
      </c>
      <c r="E178" s="54"/>
    </row>
    <row r="179" spans="2:5" ht="15" customHeight="1" x14ac:dyDescent="0.25">
      <c r="B179" s="130" t="s">
        <v>142</v>
      </c>
      <c r="C179" s="66">
        <v>0</v>
      </c>
      <c r="D179" s="7" t="s">
        <v>106</v>
      </c>
      <c r="E179" s="54"/>
    </row>
    <row r="180" spans="2:5" x14ac:dyDescent="0.25">
      <c r="B180" s="130" t="s">
        <v>123</v>
      </c>
      <c r="C180" s="66">
        <v>0</v>
      </c>
      <c r="D180" s="7" t="s">
        <v>106</v>
      </c>
    </row>
    <row r="181" spans="2:5" ht="18.75" thickBot="1" x14ac:dyDescent="0.4">
      <c r="B181" s="131" t="s">
        <v>215</v>
      </c>
      <c r="C181" s="97">
        <v>0</v>
      </c>
      <c r="D181" s="10" t="s">
        <v>106</v>
      </c>
    </row>
    <row r="182" spans="2:5" x14ac:dyDescent="0.25">
      <c r="B182" s="129" t="s">
        <v>124</v>
      </c>
      <c r="C182" s="94">
        <v>0</v>
      </c>
      <c r="D182" s="9" t="s">
        <v>106</v>
      </c>
    </row>
    <row r="183" spans="2:5" x14ac:dyDescent="0.25">
      <c r="B183" s="130" t="s">
        <v>228</v>
      </c>
      <c r="C183" s="92">
        <v>0</v>
      </c>
      <c r="D183" s="7" t="s">
        <v>106</v>
      </c>
    </row>
    <row r="184" spans="2:5" ht="18" x14ac:dyDescent="0.35">
      <c r="B184" s="155" t="s">
        <v>246</v>
      </c>
      <c r="C184" s="92">
        <v>0</v>
      </c>
      <c r="D184" s="7" t="s">
        <v>106</v>
      </c>
    </row>
    <row r="185" spans="2:5" x14ac:dyDescent="0.25">
      <c r="B185" s="130" t="s">
        <v>128</v>
      </c>
      <c r="C185" s="92">
        <v>0</v>
      </c>
      <c r="D185" s="7" t="s">
        <v>106</v>
      </c>
    </row>
    <row r="186" spans="2:5" x14ac:dyDescent="0.25">
      <c r="B186" s="130" t="s">
        <v>126</v>
      </c>
      <c r="C186" s="66">
        <v>0</v>
      </c>
      <c r="D186" s="7" t="s">
        <v>106</v>
      </c>
    </row>
    <row r="187" spans="2:5" x14ac:dyDescent="0.25">
      <c r="B187" s="130" t="s">
        <v>127</v>
      </c>
      <c r="C187" s="66">
        <v>0</v>
      </c>
      <c r="D187" s="7" t="s">
        <v>106</v>
      </c>
    </row>
    <row r="188" spans="2:5" x14ac:dyDescent="0.25">
      <c r="B188" s="130" t="s">
        <v>125</v>
      </c>
      <c r="C188" s="66">
        <v>0</v>
      </c>
      <c r="D188" s="7" t="s">
        <v>106</v>
      </c>
    </row>
    <row r="189" spans="2:5" x14ac:dyDescent="0.25">
      <c r="B189" s="130" t="s">
        <v>180</v>
      </c>
      <c r="C189" s="66">
        <v>0</v>
      </c>
      <c r="D189" s="7" t="s">
        <v>106</v>
      </c>
      <c r="E189" s="54"/>
    </row>
    <row r="190" spans="2:5" x14ac:dyDescent="0.25">
      <c r="B190" s="130" t="s">
        <v>122</v>
      </c>
      <c r="C190" s="66">
        <v>0</v>
      </c>
      <c r="D190" s="7" t="s">
        <v>106</v>
      </c>
    </row>
    <row r="191" spans="2:5" ht="15" customHeight="1" x14ac:dyDescent="0.25">
      <c r="B191" s="130" t="s">
        <v>142</v>
      </c>
      <c r="C191" s="66">
        <v>0</v>
      </c>
      <c r="D191" s="7" t="s">
        <v>106</v>
      </c>
    </row>
    <row r="192" spans="2:5" ht="15.75" thickBot="1" x14ac:dyDescent="0.3">
      <c r="B192" s="132" t="s">
        <v>143</v>
      </c>
      <c r="C192" s="69">
        <v>0</v>
      </c>
      <c r="D192" s="8" t="s">
        <v>106</v>
      </c>
    </row>
    <row r="193" spans="2:5" ht="15.75" thickBot="1" x14ac:dyDescent="0.3">
      <c r="B193" s="57"/>
      <c r="D193" s="60"/>
    </row>
    <row r="194" spans="2:5" ht="15.75" thickBot="1" x14ac:dyDescent="0.3">
      <c r="B194" s="61" t="s">
        <v>170</v>
      </c>
      <c r="C194" s="79">
        <v>0</v>
      </c>
      <c r="D194" s="11" t="s">
        <v>106</v>
      </c>
      <c r="E194" s="58"/>
    </row>
    <row r="195" spans="2:5" x14ac:dyDescent="0.25">
      <c r="B195" s="57"/>
      <c r="D195" s="60"/>
    </row>
    <row r="196" spans="2:5" x14ac:dyDescent="0.25">
      <c r="B196" s="57"/>
      <c r="D196" s="60"/>
    </row>
    <row r="197" spans="2:5" x14ac:dyDescent="0.25">
      <c r="B197" s="57"/>
      <c r="D197" s="60"/>
    </row>
    <row r="198" spans="2:5" x14ac:dyDescent="0.25">
      <c r="B198" s="57"/>
      <c r="D198" s="60"/>
    </row>
    <row r="199" spans="2:5" x14ac:dyDescent="0.25">
      <c r="B199" s="57"/>
      <c r="D199" s="60"/>
    </row>
    <row r="200" spans="2:5" ht="15" customHeight="1" x14ac:dyDescent="0.25">
      <c r="B200" s="57"/>
      <c r="D200" s="60"/>
    </row>
    <row r="201" spans="2:5" x14ac:dyDescent="0.25">
      <c r="B201" s="57"/>
      <c r="D201" s="60"/>
    </row>
    <row r="202" spans="2:5" x14ac:dyDescent="0.25">
      <c r="B202" s="57"/>
      <c r="D202" s="60"/>
    </row>
    <row r="203" spans="2:5" x14ac:dyDescent="0.25">
      <c r="B203" s="57"/>
      <c r="D203" s="60"/>
    </row>
    <row r="204" spans="2:5" x14ac:dyDescent="0.25">
      <c r="B204" s="57"/>
      <c r="D204" s="60"/>
    </row>
    <row r="205" spans="2:5" x14ac:dyDescent="0.25">
      <c r="B205" s="57"/>
      <c r="D205" s="60"/>
    </row>
    <row r="206" spans="2:5" x14ac:dyDescent="0.25">
      <c r="B206" s="57"/>
      <c r="D206" s="60"/>
    </row>
    <row r="207" spans="2:5" x14ac:dyDescent="0.25">
      <c r="B207" s="57"/>
      <c r="D207" s="60"/>
    </row>
    <row r="208" spans="2:5" x14ac:dyDescent="0.25">
      <c r="B208" s="57"/>
      <c r="D208" s="60"/>
    </row>
    <row r="209" spans="2:4" x14ac:dyDescent="0.25">
      <c r="B209" s="57"/>
      <c r="D209" s="60"/>
    </row>
    <row r="210" spans="2:4" x14ac:dyDescent="0.25">
      <c r="B210" s="57"/>
      <c r="D210" s="60"/>
    </row>
    <row r="211" spans="2:4" x14ac:dyDescent="0.25">
      <c r="B211" s="57"/>
      <c r="D211" s="60"/>
    </row>
    <row r="212" spans="2:4" ht="15" customHeight="1" x14ac:dyDescent="0.25">
      <c r="B212" s="57"/>
      <c r="D212" s="60"/>
    </row>
    <row r="213" spans="2:4" x14ac:dyDescent="0.25">
      <c r="B213" s="57"/>
      <c r="D213" s="60"/>
    </row>
    <row r="214" spans="2:4" x14ac:dyDescent="0.25">
      <c r="B214" s="57"/>
      <c r="D214" s="60"/>
    </row>
    <row r="215" spans="2:4" x14ac:dyDescent="0.25">
      <c r="B215" s="57"/>
      <c r="D215" s="60"/>
    </row>
    <row r="216" spans="2:4" x14ac:dyDescent="0.25">
      <c r="B216" s="57"/>
      <c r="D216" s="60"/>
    </row>
    <row r="217" spans="2:4" x14ac:dyDescent="0.25">
      <c r="B217" s="57"/>
      <c r="D217" s="60"/>
    </row>
    <row r="218" spans="2:4" x14ac:dyDescent="0.25">
      <c r="B218" s="57"/>
      <c r="D218" s="60"/>
    </row>
    <row r="219" spans="2:4" x14ac:dyDescent="0.25">
      <c r="B219" s="57"/>
      <c r="D219" s="60"/>
    </row>
    <row r="220" spans="2:4" x14ac:dyDescent="0.25">
      <c r="B220" s="57"/>
      <c r="D220" s="60"/>
    </row>
    <row r="221" spans="2:4" x14ac:dyDescent="0.25">
      <c r="B221" s="57"/>
      <c r="D221" s="60"/>
    </row>
    <row r="222" spans="2:4" x14ac:dyDescent="0.25">
      <c r="B222" s="57"/>
      <c r="D222" s="60"/>
    </row>
    <row r="223" spans="2:4" x14ac:dyDescent="0.25">
      <c r="B223" s="57"/>
      <c r="D223" s="60"/>
    </row>
    <row r="224" spans="2:4" ht="15" customHeight="1" x14ac:dyDescent="0.25">
      <c r="B224" s="57"/>
      <c r="D224" s="60"/>
    </row>
    <row r="225" spans="2:2" x14ac:dyDescent="0.25">
      <c r="B225" s="57"/>
    </row>
    <row r="226" spans="2:2" x14ac:dyDescent="0.25">
      <c r="B226" s="57"/>
    </row>
    <row r="227" spans="2:2" x14ac:dyDescent="0.25">
      <c r="B227" s="57"/>
    </row>
    <row r="228" spans="2:2" x14ac:dyDescent="0.25">
      <c r="B228" s="57"/>
    </row>
    <row r="229" spans="2:2" x14ac:dyDescent="0.25">
      <c r="B229" s="57"/>
    </row>
    <row r="230" spans="2:2" x14ac:dyDescent="0.25">
      <c r="B230" s="57"/>
    </row>
    <row r="231" spans="2:2" x14ac:dyDescent="0.25">
      <c r="B231" s="57"/>
    </row>
    <row r="232" spans="2:2" x14ac:dyDescent="0.25">
      <c r="B232" s="57"/>
    </row>
    <row r="236" spans="2:2" ht="15" customHeight="1" x14ac:dyDescent="0.25"/>
    <row r="248" ht="15" customHeight="1" x14ac:dyDescent="0.25"/>
    <row r="260" ht="15" customHeight="1" x14ac:dyDescent="0.25"/>
    <row r="272" ht="15" customHeight="1" x14ac:dyDescent="0.25"/>
    <row r="284" ht="15" customHeight="1" x14ac:dyDescent="0.25"/>
    <row r="296" ht="15" customHeight="1" x14ac:dyDescent="0.25"/>
    <row r="308" ht="15" customHeight="1" x14ac:dyDescent="0.25"/>
  </sheetData>
  <dataValidations count="5">
    <dataValidation type="list" allowBlank="1" showInputMessage="1" showErrorMessage="1" sqref="D83 D87 D63 D72" xr:uid="{00000000-0002-0000-0500-000000000000}">
      <formula1>"Contract,Calendar"</formula1>
    </dataValidation>
    <dataValidation allowBlank="1" showInputMessage="1" showErrorMessage="1" errorTitle="Ivalid Input" error="Please select an item from the list." sqref="C2" xr:uid="{00000000-0002-0000-0500-000001000000}"/>
    <dataValidation type="list" allowBlank="1" showInputMessage="1" showErrorMessage="1" sqref="C116" xr:uid="{FC131C81-CAA0-478D-B8CA-383E78B92E10}">
      <formula1>"None, WFGD, SDA, Baghouse, Other (please describe)"</formula1>
    </dataValidation>
    <dataValidation type="list" allowBlank="1" showInputMessage="1" showErrorMessage="1" sqref="C110" xr:uid="{4B1F6D7F-4651-4BB4-A88A-3E7313701109}">
      <formula1>"None, SCR, SNCR, Other (please describe)"</formula1>
    </dataValidation>
    <dataValidation type="list" allowBlank="1" showInputMessage="1" showErrorMessage="1" sqref="C139" xr:uid="{CFB774D5-13D0-41F7-BFE5-04FE0F5F04B2}">
      <formula1>"Pipeline Intertie, Sequestration Field, Other (please describe)"</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B3336-2C9A-4E8F-97FB-F3916D2C2EDD}">
  <dimension ref="B1:F44"/>
  <sheetViews>
    <sheetView tabSelected="1" zoomScaleNormal="100" workbookViewId="0">
      <pane ySplit="13" topLeftCell="A14" activePane="bottomLeft" state="frozen"/>
      <selection pane="bottomLeft" activeCell="D38" sqref="D38"/>
    </sheetView>
  </sheetViews>
  <sheetFormatPr defaultRowHeight="15" x14ac:dyDescent="0.25"/>
  <cols>
    <col min="1" max="1" width="1.7109375" style="24" customWidth="1"/>
    <col min="2" max="2" width="9.140625" style="24"/>
    <col min="3" max="3" width="15.7109375" style="24" customWidth="1"/>
    <col min="4" max="4" width="28.5703125" style="24" customWidth="1"/>
    <col min="5" max="5" width="25.7109375" style="24" customWidth="1"/>
    <col min="6" max="6" width="25.140625" style="24" customWidth="1"/>
    <col min="7" max="7" width="29.7109375" style="24" customWidth="1"/>
    <col min="8" max="8" width="15.140625" style="24" customWidth="1"/>
    <col min="9" max="16384" width="9.140625" style="24"/>
  </cols>
  <sheetData>
    <row r="1" spans="2:6" s="99" customFormat="1" ht="20.25" x14ac:dyDescent="0.35">
      <c r="B1" s="12" t="s">
        <v>223</v>
      </c>
      <c r="F1" s="100"/>
    </row>
    <row r="2" spans="2:6" x14ac:dyDescent="0.25">
      <c r="B2" s="29" t="s">
        <v>193</v>
      </c>
      <c r="D2" s="30"/>
    </row>
    <row r="3" spans="2:6" x14ac:dyDescent="0.25">
      <c r="B3" s="149" t="s">
        <v>221</v>
      </c>
      <c r="D3" s="31" t="s">
        <v>72</v>
      </c>
    </row>
    <row r="4" spans="2:6" x14ac:dyDescent="0.25">
      <c r="B4" s="26"/>
      <c r="D4" s="32" t="s">
        <v>182</v>
      </c>
    </row>
    <row r="5" spans="2:6" x14ac:dyDescent="0.25">
      <c r="B5" s="26"/>
      <c r="D5" s="33" t="s">
        <v>64</v>
      </c>
    </row>
    <row r="6" spans="2:6" x14ac:dyDescent="0.25">
      <c r="B6" s="26"/>
      <c r="D6" s="34"/>
    </row>
    <row r="7" spans="2:6" x14ac:dyDescent="0.25">
      <c r="B7" s="26"/>
      <c r="C7" s="35" t="s">
        <v>197</v>
      </c>
      <c r="D7" s="150" t="s">
        <v>3</v>
      </c>
    </row>
    <row r="8" spans="2:6" x14ac:dyDescent="0.25">
      <c r="B8" s="26"/>
      <c r="C8" s="35" t="s">
        <v>196</v>
      </c>
      <c r="D8" s="150" t="s">
        <v>3</v>
      </c>
    </row>
    <row r="9" spans="2:6" x14ac:dyDescent="0.25">
      <c r="B9" s="26"/>
      <c r="C9" s="36"/>
      <c r="D9" s="30"/>
    </row>
    <row r="10" spans="2:6" x14ac:dyDescent="0.25">
      <c r="B10" s="26"/>
      <c r="C10" s="35" t="s">
        <v>194</v>
      </c>
      <c r="D10" s="37"/>
    </row>
    <row r="11" spans="2:6" x14ac:dyDescent="0.25">
      <c r="B11" s="26"/>
      <c r="C11" s="35" t="s">
        <v>195</v>
      </c>
      <c r="D11" s="37"/>
    </row>
    <row r="12" spans="2:6" x14ac:dyDescent="0.25">
      <c r="B12" s="26"/>
    </row>
    <row r="13" spans="2:6" ht="48" x14ac:dyDescent="0.25">
      <c r="B13" s="27" t="s">
        <v>183</v>
      </c>
      <c r="C13" s="28" t="s">
        <v>225</v>
      </c>
      <c r="D13" s="28" t="s">
        <v>226</v>
      </c>
      <c r="E13" s="38"/>
      <c r="F13" s="39"/>
    </row>
    <row r="14" spans="2:6" x14ac:dyDescent="0.25">
      <c r="B14" s="27">
        <v>1</v>
      </c>
      <c r="C14" s="77">
        <v>0</v>
      </c>
      <c r="D14" s="153">
        <v>0</v>
      </c>
      <c r="E14" s="40"/>
    </row>
    <row r="15" spans="2:6" x14ac:dyDescent="0.25">
      <c r="B15" s="27">
        <v>2</v>
      </c>
      <c r="C15" s="77">
        <v>0</v>
      </c>
      <c r="D15" s="153">
        <v>0</v>
      </c>
      <c r="E15" s="40"/>
    </row>
    <row r="16" spans="2:6" x14ac:dyDescent="0.25">
      <c r="B16" s="27">
        <v>3</v>
      </c>
      <c r="C16" s="77">
        <v>0</v>
      </c>
      <c r="D16" s="153">
        <v>0</v>
      </c>
    </row>
    <row r="17" spans="2:4" x14ac:dyDescent="0.25">
      <c r="B17" s="27">
        <v>4</v>
      </c>
      <c r="C17" s="77">
        <v>0</v>
      </c>
      <c r="D17" s="153">
        <v>0</v>
      </c>
    </row>
    <row r="18" spans="2:4" x14ac:dyDescent="0.25">
      <c r="B18" s="27">
        <v>5</v>
      </c>
      <c r="C18" s="77">
        <v>0</v>
      </c>
      <c r="D18" s="153">
        <v>0</v>
      </c>
    </row>
    <row r="19" spans="2:4" x14ac:dyDescent="0.25">
      <c r="B19" s="27">
        <v>6</v>
      </c>
      <c r="C19" s="77">
        <v>0</v>
      </c>
      <c r="D19" s="153">
        <v>0</v>
      </c>
    </row>
    <row r="20" spans="2:4" x14ac:dyDescent="0.25">
      <c r="B20" s="27">
        <v>7</v>
      </c>
      <c r="C20" s="77">
        <v>0</v>
      </c>
      <c r="D20" s="153">
        <v>0</v>
      </c>
    </row>
    <row r="21" spans="2:4" x14ac:dyDescent="0.25">
      <c r="B21" s="27">
        <v>8</v>
      </c>
      <c r="C21" s="77">
        <v>0</v>
      </c>
      <c r="D21" s="153">
        <v>0</v>
      </c>
    </row>
    <row r="22" spans="2:4" x14ac:dyDescent="0.25">
      <c r="B22" s="27">
        <v>9</v>
      </c>
      <c r="C22" s="77">
        <v>0</v>
      </c>
      <c r="D22" s="153">
        <v>0</v>
      </c>
    </row>
    <row r="23" spans="2:4" x14ac:dyDescent="0.25">
      <c r="B23" s="27">
        <v>10</v>
      </c>
      <c r="C23" s="77">
        <v>0</v>
      </c>
      <c r="D23" s="153">
        <v>0</v>
      </c>
    </row>
    <row r="24" spans="2:4" x14ac:dyDescent="0.25">
      <c r="B24" s="27">
        <v>11</v>
      </c>
      <c r="C24" s="77">
        <v>0</v>
      </c>
      <c r="D24" s="153">
        <v>0</v>
      </c>
    </row>
    <row r="25" spans="2:4" x14ac:dyDescent="0.25">
      <c r="B25" s="27">
        <v>12</v>
      </c>
      <c r="C25" s="77">
        <v>0</v>
      </c>
      <c r="D25" s="153">
        <v>0</v>
      </c>
    </row>
    <row r="26" spans="2:4" x14ac:dyDescent="0.25">
      <c r="B26" s="27">
        <v>13</v>
      </c>
      <c r="C26" s="77">
        <v>0</v>
      </c>
      <c r="D26" s="153">
        <v>0</v>
      </c>
    </row>
    <row r="27" spans="2:4" x14ac:dyDescent="0.25">
      <c r="B27" s="27">
        <v>14</v>
      </c>
      <c r="C27" s="77">
        <v>0</v>
      </c>
      <c r="D27" s="153">
        <v>0</v>
      </c>
    </row>
    <row r="28" spans="2:4" x14ac:dyDescent="0.25">
      <c r="B28" s="27">
        <v>15</v>
      </c>
      <c r="C28" s="77">
        <v>0</v>
      </c>
      <c r="D28" s="153">
        <v>0</v>
      </c>
    </row>
    <row r="29" spans="2:4" x14ac:dyDescent="0.25">
      <c r="B29" s="27">
        <v>16</v>
      </c>
      <c r="C29" s="77">
        <v>0</v>
      </c>
      <c r="D29" s="153">
        <v>0</v>
      </c>
    </row>
    <row r="30" spans="2:4" x14ac:dyDescent="0.25">
      <c r="B30" s="27">
        <v>17</v>
      </c>
      <c r="C30" s="77">
        <v>0</v>
      </c>
      <c r="D30" s="153">
        <v>0</v>
      </c>
    </row>
    <row r="31" spans="2:4" x14ac:dyDescent="0.25">
      <c r="B31" s="27">
        <v>18</v>
      </c>
      <c r="C31" s="77">
        <v>0</v>
      </c>
      <c r="D31" s="153">
        <v>0</v>
      </c>
    </row>
    <row r="32" spans="2:4" x14ac:dyDescent="0.25">
      <c r="B32" s="27">
        <v>19</v>
      </c>
      <c r="C32" s="77">
        <v>0</v>
      </c>
      <c r="D32" s="153">
        <v>0</v>
      </c>
    </row>
    <row r="33" spans="2:5" x14ac:dyDescent="0.25">
      <c r="B33" s="27">
        <v>20</v>
      </c>
      <c r="C33" s="77">
        <v>0</v>
      </c>
      <c r="D33" s="153">
        <v>0</v>
      </c>
    </row>
    <row r="34" spans="2:5" x14ac:dyDescent="0.25">
      <c r="B34" s="27">
        <v>21</v>
      </c>
      <c r="C34" s="77">
        <v>0</v>
      </c>
      <c r="D34" s="153">
        <v>0</v>
      </c>
    </row>
    <row r="35" spans="2:5" x14ac:dyDescent="0.25">
      <c r="B35" s="27">
        <v>22</v>
      </c>
      <c r="C35" s="77">
        <v>0</v>
      </c>
      <c r="D35" s="153">
        <v>0</v>
      </c>
    </row>
    <row r="36" spans="2:5" x14ac:dyDescent="0.25">
      <c r="B36" s="27">
        <v>23</v>
      </c>
      <c r="C36" s="77">
        <v>0</v>
      </c>
      <c r="D36" s="153">
        <v>0</v>
      </c>
    </row>
    <row r="37" spans="2:5" x14ac:dyDescent="0.25">
      <c r="B37" s="27">
        <v>24</v>
      </c>
      <c r="C37" s="77">
        <v>0</v>
      </c>
      <c r="D37" s="153">
        <v>0</v>
      </c>
    </row>
    <row r="38" spans="2:5" x14ac:dyDescent="0.25">
      <c r="B38" s="27">
        <v>25</v>
      </c>
      <c r="C38" s="77">
        <v>0</v>
      </c>
      <c r="D38" s="153">
        <v>0</v>
      </c>
      <c r="E38" s="41"/>
    </row>
    <row r="39" spans="2:5" x14ac:dyDescent="0.25">
      <c r="D39" s="30"/>
    </row>
    <row r="40" spans="2:5" x14ac:dyDescent="0.25">
      <c r="D40" s="30"/>
    </row>
    <row r="41" spans="2:5" x14ac:dyDescent="0.25">
      <c r="D41" s="30"/>
    </row>
    <row r="42" spans="2:5" x14ac:dyDescent="0.25">
      <c r="D42" s="30"/>
    </row>
    <row r="43" spans="2:5" x14ac:dyDescent="0.25">
      <c r="D43" s="30"/>
    </row>
    <row r="44" spans="2:5" x14ac:dyDescent="0.25">
      <c r="D44" s="30"/>
    </row>
  </sheetData>
  <dataValidations count="2">
    <dataValidation allowBlank="1" showInputMessage="1" showErrorMessage="1" errorTitle="Ivalid Input" error="Please select an item from the list." sqref="D3" xr:uid="{1952717F-AD64-42E5-AD99-3AAC6361B583}"/>
    <dataValidation type="list" allowBlank="1" showInputMessage="1" showErrorMessage="1" sqref="D10:D11" xr:uid="{23879021-E37B-4B21-B137-A4BAC4AA64AD}">
      <formula1>"PacifiCorp, Respondent, Other (specify)"</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19"/>
  <sheetViews>
    <sheetView topLeftCell="A34" workbookViewId="0">
      <selection activeCell="C10" sqref="C10"/>
    </sheetView>
  </sheetViews>
  <sheetFormatPr defaultRowHeight="15" x14ac:dyDescent="0.25"/>
  <cols>
    <col min="1" max="1" width="1.7109375" style="19" customWidth="1"/>
    <col min="2" max="2" width="58.5703125" style="19" customWidth="1"/>
    <col min="3" max="3" width="116.7109375" style="19" customWidth="1"/>
    <col min="4" max="16384" width="9.140625" style="19"/>
  </cols>
  <sheetData>
    <row r="1" spans="1:7" s="13" customFormat="1" ht="20.25" x14ac:dyDescent="0.35">
      <c r="B1" s="12" t="s">
        <v>223</v>
      </c>
    </row>
    <row r="2" spans="1:7" x14ac:dyDescent="0.25">
      <c r="B2" s="20"/>
    </row>
    <row r="3" spans="1:7" x14ac:dyDescent="0.25">
      <c r="B3" s="20"/>
    </row>
    <row r="5" spans="1:7" x14ac:dyDescent="0.25">
      <c r="A5" s="21"/>
      <c r="B5" s="21"/>
      <c r="C5" s="21"/>
      <c r="D5" s="21"/>
      <c r="E5" s="21"/>
      <c r="F5" s="21"/>
      <c r="G5" s="21"/>
    </row>
    <row r="6" spans="1:7" x14ac:dyDescent="0.25">
      <c r="A6" s="21"/>
      <c r="B6" s="21"/>
      <c r="C6" s="21"/>
      <c r="D6" s="21"/>
      <c r="E6" s="21"/>
      <c r="F6" s="21"/>
      <c r="G6" s="21"/>
    </row>
    <row r="7" spans="1:7" x14ac:dyDescent="0.25">
      <c r="A7" s="21"/>
      <c r="B7" s="21"/>
      <c r="C7" s="21"/>
      <c r="D7" s="21"/>
      <c r="E7" s="21"/>
      <c r="F7" s="21"/>
      <c r="G7" s="21"/>
    </row>
    <row r="8" spans="1:7" x14ac:dyDescent="0.25">
      <c r="A8" s="21"/>
      <c r="B8" s="21"/>
      <c r="C8" s="21"/>
      <c r="D8" s="21"/>
      <c r="E8" s="21"/>
      <c r="F8" s="21"/>
      <c r="G8" s="21"/>
    </row>
    <row r="9" spans="1:7" ht="69" customHeight="1" x14ac:dyDescent="0.25">
      <c r="A9" s="21"/>
      <c r="B9" s="16" t="s">
        <v>94</v>
      </c>
      <c r="C9" s="17" t="s">
        <v>91</v>
      </c>
      <c r="D9" s="21"/>
      <c r="E9" s="21"/>
      <c r="F9" s="21"/>
      <c r="G9" s="21"/>
    </row>
    <row r="10" spans="1:7" ht="102.75" customHeight="1" x14ac:dyDescent="0.25">
      <c r="A10" s="21"/>
      <c r="B10" s="16" t="s">
        <v>224</v>
      </c>
      <c r="C10" s="17" t="s">
        <v>249</v>
      </c>
      <c r="D10" s="21"/>
      <c r="E10" s="21"/>
      <c r="F10" s="22"/>
      <c r="G10" s="21"/>
    </row>
    <row r="11" spans="1:7" ht="122.25" customHeight="1" x14ac:dyDescent="0.25">
      <c r="A11" s="21"/>
      <c r="B11" s="16" t="s">
        <v>98</v>
      </c>
      <c r="C11" s="18" t="s">
        <v>164</v>
      </c>
      <c r="D11" s="21"/>
      <c r="E11" s="21"/>
      <c r="F11" s="21"/>
      <c r="G11" s="21"/>
    </row>
    <row r="12" spans="1:7" ht="122.25" customHeight="1" x14ac:dyDescent="0.25">
      <c r="A12" s="21"/>
      <c r="B12" s="16" t="s">
        <v>163</v>
      </c>
      <c r="C12" s="18" t="s">
        <v>164</v>
      </c>
      <c r="D12" s="21"/>
      <c r="E12" s="21"/>
      <c r="F12" s="21"/>
      <c r="G12" s="21"/>
    </row>
    <row r="13" spans="1:7" ht="128.25" customHeight="1" x14ac:dyDescent="0.25">
      <c r="B13" s="16" t="s">
        <v>200</v>
      </c>
      <c r="C13" s="18" t="s">
        <v>164</v>
      </c>
    </row>
    <row r="14" spans="1:7" ht="107.25" customHeight="1" x14ac:dyDescent="0.25">
      <c r="B14" s="16" t="s">
        <v>162</v>
      </c>
      <c r="C14" s="18" t="s">
        <v>164</v>
      </c>
    </row>
    <row r="15" spans="1:7" ht="123" customHeight="1" x14ac:dyDescent="0.25">
      <c r="B15" s="16" t="s">
        <v>222</v>
      </c>
      <c r="C15" s="18" t="s">
        <v>164</v>
      </c>
    </row>
    <row r="16" spans="1:7" ht="115.5" customHeight="1" x14ac:dyDescent="0.25">
      <c r="B16" s="16" t="s">
        <v>199</v>
      </c>
      <c r="C16" s="18" t="s">
        <v>198</v>
      </c>
    </row>
    <row r="17" spans="2:3" ht="132.75" customHeight="1" x14ac:dyDescent="0.25">
      <c r="B17" s="16" t="s">
        <v>92</v>
      </c>
      <c r="C17" s="18" t="s">
        <v>77</v>
      </c>
    </row>
    <row r="18" spans="2:3" x14ac:dyDescent="0.25">
      <c r="B18" s="23"/>
    </row>
    <row r="19" spans="2:3" x14ac:dyDescent="0.25">
      <c r="B19" s="23"/>
    </row>
  </sheetData>
  <phoneticPr fontId="4" type="noConversion"/>
  <pageMargins left="0.75" right="0.75" top="1" bottom="1" header="0.5" footer="0.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Tab 1 Summary</vt:lpstr>
      <vt:lpstr>Tab 2 BTA Pricing Sched</vt:lpstr>
      <vt:lpstr>Tab 3 PSA Pricing</vt:lpstr>
      <vt:lpstr>Tab 4 Additional Data</vt:lpstr>
    </vt:vector>
  </TitlesOfParts>
  <Manager>Rick Link</Manager>
  <Company>PacifiCorp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All Source RFP - Pricing Input, Form 1</dc:title>
  <dc:subject>All Source - Form 1</dc:subject>
  <dc:creator>C&amp;T - Structure and Pricing</dc:creator>
  <cp:lastModifiedBy>Johnson, Paul J {Mkt Function}</cp:lastModifiedBy>
  <cp:lastPrinted>2019-11-26T18:07:12Z</cp:lastPrinted>
  <dcterms:created xsi:type="dcterms:W3CDTF">2005-04-01T21:36:40Z</dcterms:created>
  <dcterms:modified xsi:type="dcterms:W3CDTF">2021-06-28T22:40:51Z</dcterms:modified>
</cp:coreProperties>
</file>